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F\DJP-SUJP\SEAJS\0 - Splošne zadeve\Spletna stran GOV.SI\Datoteke_Silverstrip\Dokumenti\Državna poroštva in poroštva JS\"/>
    </mc:Choice>
  </mc:AlternateContent>
  <xr:revisionPtr revIDLastSave="0" documentId="13_ncr:1_{7B37BAE0-38CE-4E60-B632-C6BDFEB68E85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GUARANTEES - 87. čl. ZJ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" l="1"/>
  <c r="Q12" i="1"/>
  <c r="P12" i="1"/>
  <c r="O12" i="1"/>
  <c r="Q8" i="1"/>
  <c r="P8" i="1"/>
  <c r="P9" i="1" s="1"/>
  <c r="O8" i="1"/>
  <c r="O9" i="1" s="1"/>
  <c r="N12" i="1" l="1"/>
  <c r="K12" i="1"/>
  <c r="G12" i="1"/>
  <c r="C12" i="1"/>
  <c r="F8" i="1" l="1"/>
  <c r="F9" i="1" s="1"/>
  <c r="J8" i="1"/>
  <c r="J9" i="1" s="1"/>
  <c r="F12" i="1"/>
  <c r="J12" i="1"/>
  <c r="G8" i="1"/>
  <c r="G9" i="1" s="1"/>
  <c r="E8" i="1"/>
  <c r="E9" i="1" s="1"/>
  <c r="I8" i="1"/>
  <c r="I9" i="1" s="1"/>
  <c r="M8" i="1"/>
  <c r="M9" i="1" s="1"/>
  <c r="N8" i="1"/>
  <c r="N9" i="1" s="1"/>
  <c r="E12" i="1"/>
  <c r="I12" i="1"/>
  <c r="M12" i="1"/>
  <c r="C8" i="1"/>
  <c r="C9" i="1" s="1"/>
  <c r="K8" i="1"/>
  <c r="K9" i="1" s="1"/>
  <c r="D8" i="1"/>
  <c r="D9" i="1" s="1"/>
  <c r="H8" i="1"/>
  <c r="H9" i="1" s="1"/>
  <c r="L8" i="1"/>
  <c r="L9" i="1" s="1"/>
  <c r="D12" i="1"/>
  <c r="H12" i="1"/>
  <c r="L12" i="1"/>
</calcChain>
</file>

<file path=xl/sharedStrings.xml><?xml version="1.0" encoding="utf-8"?>
<sst xmlns="http://schemas.openxmlformats.org/spreadsheetml/2006/main" count="19" uniqueCount="17">
  <si>
    <t>Legal entity</t>
  </si>
  <si>
    <t>% Total outstanding of guarantees of legal entities S.13 in GDP</t>
  </si>
  <si>
    <t>Total outstanding of guarantees of legal entities S.13</t>
  </si>
  <si>
    <t>% Total outstanding of guarantees of legal entities S.11001 in GDP</t>
  </si>
  <si>
    <t>Slovene Enterprise Fund</t>
  </si>
  <si>
    <t>Slovenian Regional Development fund</t>
  </si>
  <si>
    <t>Slovenian Sovereign Holding</t>
  </si>
  <si>
    <t>D.S.U., Property Management and Consultancy (LLC)</t>
  </si>
  <si>
    <t>GDP, current prices (EUR in million)</t>
  </si>
  <si>
    <t>**Total outstanding of guarantees of legal entities S.11001</t>
  </si>
  <si>
    <t>**) It referss to legal entities S.11001 in which the state ownership is more than 50%. These legal entities mostly issues guarantees for liabilities of their affiliated companies.</t>
  </si>
  <si>
    <t>S.13112</t>
  </si>
  <si>
    <t>S.13113</t>
  </si>
  <si>
    <t>Outstanding of guarantees of legal entities referred to in Article 87 of the Public Finance Act to other legal entities</t>
  </si>
  <si>
    <t>*SKIS</t>
  </si>
  <si>
    <t>*) SKIS - Standard Classification of Institutional Sectors; S.13 - General government, S.13112 - State funds, S.13113 - Other units on the state level and S.11001 - Public non-financial corporations.</t>
  </si>
  <si>
    <t>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</si>
</sst>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1" x14ac:knownFonts="1"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2060"/>
      <name val="Arial"/>
      <family val="2"/>
      <charset val="238"/>
    </font>
    <font>
      <sz val="8"/>
      <color rgb="FF00206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Arial CE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220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1" fillId="16" borderId="0" applyNumberFormat="0" applyBorder="0" applyAlignment="0" applyProtection="0"/>
    <xf numFmtId="0" fontId="12" fillId="33" borderId="9" applyNumberFormat="0" applyAlignment="0" applyProtection="0"/>
    <xf numFmtId="0" fontId="12" fillId="33" borderId="9" applyNumberFormat="0" applyAlignment="0" applyProtection="0"/>
    <xf numFmtId="0" fontId="12" fillId="33" borderId="9" applyNumberFormat="0" applyAlignment="0" applyProtection="0"/>
    <xf numFmtId="0" fontId="12" fillId="33" borderId="9" applyNumberFormat="0" applyAlignment="0" applyProtection="0"/>
    <xf numFmtId="0" fontId="13" fillId="34" borderId="10" applyNumberFormat="0" applyAlignment="0" applyProtection="0"/>
    <xf numFmtId="3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14" applyNumberFormat="0" applyFill="0" applyAlignment="0" applyProtection="0"/>
    <xf numFmtId="0" fontId="22" fillId="0" borderId="0"/>
    <xf numFmtId="0" fontId="23" fillId="0" borderId="0"/>
    <xf numFmtId="0" fontId="22" fillId="0" borderId="0"/>
    <xf numFmtId="0" fontId="24" fillId="35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5" fillId="0" borderId="0"/>
    <xf numFmtId="0" fontId="26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36" borderId="15" applyNumberFormat="0" applyFont="0" applyAlignment="0" applyProtection="0"/>
    <xf numFmtId="0" fontId="6" fillId="36" borderId="15" applyNumberFormat="0" applyFont="0" applyAlignment="0" applyProtection="0"/>
    <xf numFmtId="0" fontId="1" fillId="2" borderId="1" applyNumberFormat="0" applyFont="0" applyAlignment="0" applyProtection="0"/>
    <xf numFmtId="9" fontId="22" fillId="0" borderId="0" applyFont="0" applyFill="0" applyBorder="0" applyAlignment="0" applyProtection="0"/>
    <xf numFmtId="0" fontId="27" fillId="33" borderId="16" applyNumberFormat="0" applyAlignment="0" applyProtection="0"/>
    <xf numFmtId="0" fontId="27" fillId="33" borderId="16" applyNumberFormat="0" applyAlignment="0" applyProtection="0"/>
    <xf numFmtId="0" fontId="27" fillId="33" borderId="16" applyNumberFormat="0" applyAlignment="0" applyProtection="0"/>
    <xf numFmtId="0" fontId="27" fillId="33" borderId="16" applyNumberFormat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" fillId="0" borderId="0"/>
    <xf numFmtId="0" fontId="2" fillId="0" borderId="0"/>
    <xf numFmtId="164" fontId="22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43">
    <xf numFmtId="0" fontId="0" fillId="0" borderId="0" xfId="0"/>
    <xf numFmtId="3" fontId="4" fillId="0" borderId="0" xfId="0" applyNumberFormat="1" applyFont="1"/>
    <xf numFmtId="0" fontId="5" fillId="0" borderId="0" xfId="0" applyFont="1"/>
    <xf numFmtId="0" fontId="8" fillId="0" borderId="0" xfId="0" applyFont="1"/>
    <xf numFmtId="3" fontId="8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18" xfId="0" applyFont="1" applyBorder="1"/>
    <xf numFmtId="0" fontId="6" fillId="0" borderId="19" xfId="0" applyFont="1" applyBorder="1"/>
    <xf numFmtId="10" fontId="7" fillId="0" borderId="20" xfId="0" applyNumberFormat="1" applyFont="1" applyBorder="1"/>
    <xf numFmtId="10" fontId="7" fillId="0" borderId="19" xfId="0" applyNumberFormat="1" applyFont="1" applyBorder="1"/>
    <xf numFmtId="10" fontId="7" fillId="0" borderId="29" xfId="0" applyNumberFormat="1" applyFont="1" applyBorder="1"/>
    <xf numFmtId="10" fontId="7" fillId="0" borderId="28" xfId="0" applyNumberFormat="1" applyFont="1" applyBorder="1"/>
    <xf numFmtId="0" fontId="6" fillId="0" borderId="0" xfId="0" applyFont="1"/>
    <xf numFmtId="4" fontId="6" fillId="0" borderId="21" xfId="0" applyNumberFormat="1" applyFont="1" applyBorder="1"/>
    <xf numFmtId="4" fontId="6" fillId="0" borderId="22" xfId="0" applyNumberFormat="1" applyFont="1" applyBorder="1"/>
    <xf numFmtId="4" fontId="6" fillId="0" borderId="6" xfId="0" applyNumberFormat="1" applyFont="1" applyBorder="1"/>
    <xf numFmtId="4" fontId="6" fillId="0" borderId="5" xfId="0" applyNumberFormat="1" applyFont="1" applyBorder="1"/>
    <xf numFmtId="4" fontId="6" fillId="0" borderId="8" xfId="0" applyNumberFormat="1" applyFont="1" applyBorder="1"/>
    <xf numFmtId="4" fontId="6" fillId="0" borderId="7" xfId="0" applyNumberFormat="1" applyFont="1" applyBorder="1"/>
    <xf numFmtId="4" fontId="5" fillId="37" borderId="29" xfId="0" applyNumberFormat="1" applyFont="1" applyFill="1" applyBorder="1"/>
    <xf numFmtId="4" fontId="5" fillId="37" borderId="28" xfId="0" applyNumberFormat="1" applyFont="1" applyFill="1" applyBorder="1"/>
    <xf numFmtId="3" fontId="6" fillId="0" borderId="0" xfId="0" applyNumberFormat="1" applyFont="1"/>
    <xf numFmtId="4" fontId="5" fillId="37" borderId="4" xfId="0" applyNumberFormat="1" applyFont="1" applyFill="1" applyBorder="1"/>
    <xf numFmtId="4" fontId="5" fillId="37" borderId="3" xfId="0" applyNumberFormat="1" applyFont="1" applyFill="1" applyBorder="1"/>
    <xf numFmtId="4" fontId="6" fillId="0" borderId="30" xfId="0" applyNumberFormat="1" applyFont="1" applyBorder="1"/>
    <xf numFmtId="10" fontId="7" fillId="0" borderId="4" xfId="0" applyNumberFormat="1" applyFont="1" applyBorder="1"/>
    <xf numFmtId="4" fontId="6" fillId="0" borderId="0" xfId="0" applyNumberFormat="1" applyFont="1"/>
    <xf numFmtId="0" fontId="3" fillId="0" borderId="0" xfId="0" applyFont="1" applyAlignment="1">
      <alignment horizontal="left"/>
    </xf>
    <xf numFmtId="0" fontId="5" fillId="37" borderId="27" xfId="0" applyFont="1" applyFill="1" applyBorder="1" applyAlignment="1">
      <alignment horizontal="left"/>
    </xf>
    <xf numFmtId="0" fontId="5" fillId="37" borderId="28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5" fillId="37" borderId="2" xfId="0" applyFont="1" applyFill="1" applyBorder="1" applyAlignment="1"/>
    <xf numFmtId="0" fontId="5" fillId="37" borderId="3" xfId="0" applyFont="1" applyFill="1" applyBorder="1" applyAlignment="1"/>
    <xf numFmtId="0" fontId="0" fillId="0" borderId="0" xfId="0" applyAlignment="1">
      <alignment horizontal="right"/>
    </xf>
    <xf numFmtId="0" fontId="5" fillId="37" borderId="27" xfId="0" applyNumberFormat="1" applyFont="1" applyFill="1" applyBorder="1" applyAlignment="1">
      <alignment horizontal="right" wrapText="1"/>
    </xf>
    <xf numFmtId="0" fontId="5" fillId="37" borderId="29" xfId="0" applyNumberFormat="1" applyFont="1" applyFill="1" applyBorder="1" applyAlignment="1">
      <alignment horizontal="right" wrapText="1"/>
    </xf>
    <xf numFmtId="0" fontId="5" fillId="37" borderId="28" xfId="0" applyNumberFormat="1" applyFont="1" applyFill="1" applyBorder="1" applyAlignment="1">
      <alignment horizontal="right" wrapText="1"/>
    </xf>
  </cellXfs>
  <cellStyles count="220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2 3" xfId="4" xr:uid="{00000000-0005-0000-0000-000003000000}"/>
    <cellStyle name="20% - Accent1 3" xfId="5" xr:uid="{00000000-0005-0000-0000-000004000000}"/>
    <cellStyle name="20% - Accent1 3 2" xfId="6" xr:uid="{00000000-0005-0000-0000-000005000000}"/>
    <cellStyle name="20% - Accent1 4" xfId="7" xr:uid="{00000000-0005-0000-0000-000006000000}"/>
    <cellStyle name="20% - Accent1 4 2" xfId="8" xr:uid="{00000000-0005-0000-0000-000007000000}"/>
    <cellStyle name="20% - Accent1 5" xfId="9" xr:uid="{00000000-0005-0000-0000-000008000000}"/>
    <cellStyle name="20% - Accent1 6" xfId="10" xr:uid="{00000000-0005-0000-0000-000009000000}"/>
    <cellStyle name="20% - Accent2 2" xfId="11" xr:uid="{00000000-0005-0000-0000-00000A000000}"/>
    <cellStyle name="20% - Accent2 2 2" xfId="12" xr:uid="{00000000-0005-0000-0000-00000B000000}"/>
    <cellStyle name="20% - Accent2 2 2 2" xfId="13" xr:uid="{00000000-0005-0000-0000-00000C000000}"/>
    <cellStyle name="20% - Accent2 2 3" xfId="14" xr:uid="{00000000-0005-0000-0000-00000D000000}"/>
    <cellStyle name="20% - Accent2 3" xfId="15" xr:uid="{00000000-0005-0000-0000-00000E000000}"/>
    <cellStyle name="20% - Accent2 3 2" xfId="16" xr:uid="{00000000-0005-0000-0000-00000F000000}"/>
    <cellStyle name="20% - Accent2 4" xfId="17" xr:uid="{00000000-0005-0000-0000-000010000000}"/>
    <cellStyle name="20% - Accent2 4 2" xfId="18" xr:uid="{00000000-0005-0000-0000-000011000000}"/>
    <cellStyle name="20% - Accent2 5" xfId="19" xr:uid="{00000000-0005-0000-0000-000012000000}"/>
    <cellStyle name="20% - Accent2 6" xfId="20" xr:uid="{00000000-0005-0000-0000-000013000000}"/>
    <cellStyle name="20% - Accent3 2" xfId="21" xr:uid="{00000000-0005-0000-0000-000014000000}"/>
    <cellStyle name="20% - Accent3 2 2" xfId="22" xr:uid="{00000000-0005-0000-0000-000015000000}"/>
    <cellStyle name="20% - Accent3 2 2 2" xfId="23" xr:uid="{00000000-0005-0000-0000-000016000000}"/>
    <cellStyle name="20% - Accent3 2 3" xfId="24" xr:uid="{00000000-0005-0000-0000-000017000000}"/>
    <cellStyle name="20% - Accent3 3" xfId="25" xr:uid="{00000000-0005-0000-0000-000018000000}"/>
    <cellStyle name="20% - Accent3 3 2" xfId="26" xr:uid="{00000000-0005-0000-0000-000019000000}"/>
    <cellStyle name="20% - Accent3 4" xfId="27" xr:uid="{00000000-0005-0000-0000-00001A000000}"/>
    <cellStyle name="20% - Accent3 4 2" xfId="28" xr:uid="{00000000-0005-0000-0000-00001B000000}"/>
    <cellStyle name="20% - Accent3 5" xfId="29" xr:uid="{00000000-0005-0000-0000-00001C000000}"/>
    <cellStyle name="20% - Accent3 6" xfId="30" xr:uid="{00000000-0005-0000-0000-00001D000000}"/>
    <cellStyle name="20% - Accent4 2" xfId="31" xr:uid="{00000000-0005-0000-0000-00001E000000}"/>
    <cellStyle name="20% - Accent4 2 2" xfId="32" xr:uid="{00000000-0005-0000-0000-00001F000000}"/>
    <cellStyle name="20% - Accent4 2 2 2" xfId="33" xr:uid="{00000000-0005-0000-0000-000020000000}"/>
    <cellStyle name="20% - Accent4 2 3" xfId="34" xr:uid="{00000000-0005-0000-0000-000021000000}"/>
    <cellStyle name="20% - Accent4 3" xfId="35" xr:uid="{00000000-0005-0000-0000-000022000000}"/>
    <cellStyle name="20% - Accent4 3 2" xfId="36" xr:uid="{00000000-0005-0000-0000-000023000000}"/>
    <cellStyle name="20% - Accent4 4" xfId="37" xr:uid="{00000000-0005-0000-0000-000024000000}"/>
    <cellStyle name="20% - Accent4 4 2" xfId="38" xr:uid="{00000000-0005-0000-0000-000025000000}"/>
    <cellStyle name="20% - Accent4 5" xfId="39" xr:uid="{00000000-0005-0000-0000-000026000000}"/>
    <cellStyle name="20% - Accent4 6" xfId="40" xr:uid="{00000000-0005-0000-0000-000027000000}"/>
    <cellStyle name="20% - Accent5 2" xfId="41" xr:uid="{00000000-0005-0000-0000-000028000000}"/>
    <cellStyle name="20% - Accent5 2 2" xfId="42" xr:uid="{00000000-0005-0000-0000-000029000000}"/>
    <cellStyle name="20% - Accent5 2 2 2" xfId="43" xr:uid="{00000000-0005-0000-0000-00002A000000}"/>
    <cellStyle name="20% - Accent5 2 3" xfId="44" xr:uid="{00000000-0005-0000-0000-00002B000000}"/>
    <cellStyle name="20% - Accent5 3" xfId="45" xr:uid="{00000000-0005-0000-0000-00002C000000}"/>
    <cellStyle name="20% - Accent5 3 2" xfId="46" xr:uid="{00000000-0005-0000-0000-00002D000000}"/>
    <cellStyle name="20% - Accent5 4" xfId="47" xr:uid="{00000000-0005-0000-0000-00002E000000}"/>
    <cellStyle name="20% - Accent5 4 2" xfId="48" xr:uid="{00000000-0005-0000-0000-00002F000000}"/>
    <cellStyle name="20% - Accent5 5" xfId="49" xr:uid="{00000000-0005-0000-0000-000030000000}"/>
    <cellStyle name="20% - Accent5 6" xfId="50" xr:uid="{00000000-0005-0000-0000-000031000000}"/>
    <cellStyle name="20% - Accent6 2" xfId="51" xr:uid="{00000000-0005-0000-0000-000032000000}"/>
    <cellStyle name="20% - Accent6 2 2" xfId="52" xr:uid="{00000000-0005-0000-0000-000033000000}"/>
    <cellStyle name="20% - Accent6 2 2 2" xfId="53" xr:uid="{00000000-0005-0000-0000-000034000000}"/>
    <cellStyle name="20% - Accent6 2 3" xfId="54" xr:uid="{00000000-0005-0000-0000-000035000000}"/>
    <cellStyle name="20% - Accent6 3" xfId="55" xr:uid="{00000000-0005-0000-0000-000036000000}"/>
    <cellStyle name="20% - Accent6 3 2" xfId="56" xr:uid="{00000000-0005-0000-0000-000037000000}"/>
    <cellStyle name="20% - Accent6 4" xfId="57" xr:uid="{00000000-0005-0000-0000-000038000000}"/>
    <cellStyle name="20% - Accent6 4 2" xfId="58" xr:uid="{00000000-0005-0000-0000-000039000000}"/>
    <cellStyle name="20% - Accent6 5" xfId="59" xr:uid="{00000000-0005-0000-0000-00003A000000}"/>
    <cellStyle name="20% - Accent6 6" xfId="60" xr:uid="{00000000-0005-0000-0000-00003B000000}"/>
    <cellStyle name="40% - Accent1 2" xfId="61" xr:uid="{00000000-0005-0000-0000-00003C000000}"/>
    <cellStyle name="40% - Accent1 2 2" xfId="62" xr:uid="{00000000-0005-0000-0000-00003D000000}"/>
    <cellStyle name="40% - Accent1 2 2 2" xfId="63" xr:uid="{00000000-0005-0000-0000-00003E000000}"/>
    <cellStyle name="40% - Accent1 2 3" xfId="64" xr:uid="{00000000-0005-0000-0000-00003F000000}"/>
    <cellStyle name="40% - Accent1 3" xfId="65" xr:uid="{00000000-0005-0000-0000-000040000000}"/>
    <cellStyle name="40% - Accent1 3 2" xfId="66" xr:uid="{00000000-0005-0000-0000-000041000000}"/>
    <cellStyle name="40% - Accent1 4" xfId="67" xr:uid="{00000000-0005-0000-0000-000042000000}"/>
    <cellStyle name="40% - Accent1 4 2" xfId="68" xr:uid="{00000000-0005-0000-0000-000043000000}"/>
    <cellStyle name="40% - Accent1 5" xfId="69" xr:uid="{00000000-0005-0000-0000-000044000000}"/>
    <cellStyle name="40% - Accent1 6" xfId="70" xr:uid="{00000000-0005-0000-0000-000045000000}"/>
    <cellStyle name="40% - Accent2 2" xfId="71" xr:uid="{00000000-0005-0000-0000-000046000000}"/>
    <cellStyle name="40% - Accent2 2 2" xfId="72" xr:uid="{00000000-0005-0000-0000-000047000000}"/>
    <cellStyle name="40% - Accent2 2 2 2" xfId="73" xr:uid="{00000000-0005-0000-0000-000048000000}"/>
    <cellStyle name="40% - Accent2 2 3" xfId="74" xr:uid="{00000000-0005-0000-0000-000049000000}"/>
    <cellStyle name="40% - Accent2 3" xfId="75" xr:uid="{00000000-0005-0000-0000-00004A000000}"/>
    <cellStyle name="40% - Accent2 3 2" xfId="76" xr:uid="{00000000-0005-0000-0000-00004B000000}"/>
    <cellStyle name="40% - Accent2 4" xfId="77" xr:uid="{00000000-0005-0000-0000-00004C000000}"/>
    <cellStyle name="40% - Accent2 4 2" xfId="78" xr:uid="{00000000-0005-0000-0000-00004D000000}"/>
    <cellStyle name="40% - Accent2 5" xfId="79" xr:uid="{00000000-0005-0000-0000-00004E000000}"/>
    <cellStyle name="40% - Accent2 6" xfId="80" xr:uid="{00000000-0005-0000-0000-00004F000000}"/>
    <cellStyle name="40% - Accent3 2" xfId="81" xr:uid="{00000000-0005-0000-0000-000050000000}"/>
    <cellStyle name="40% - Accent3 2 2" xfId="82" xr:uid="{00000000-0005-0000-0000-000051000000}"/>
    <cellStyle name="40% - Accent3 2 2 2" xfId="83" xr:uid="{00000000-0005-0000-0000-000052000000}"/>
    <cellStyle name="40% - Accent3 2 3" xfId="84" xr:uid="{00000000-0005-0000-0000-000053000000}"/>
    <cellStyle name="40% - Accent3 3" xfId="85" xr:uid="{00000000-0005-0000-0000-000054000000}"/>
    <cellStyle name="40% - Accent3 3 2" xfId="86" xr:uid="{00000000-0005-0000-0000-000055000000}"/>
    <cellStyle name="40% - Accent3 4" xfId="87" xr:uid="{00000000-0005-0000-0000-000056000000}"/>
    <cellStyle name="40% - Accent3 4 2" xfId="88" xr:uid="{00000000-0005-0000-0000-000057000000}"/>
    <cellStyle name="40% - Accent3 5" xfId="89" xr:uid="{00000000-0005-0000-0000-000058000000}"/>
    <cellStyle name="40% - Accent3 6" xfId="90" xr:uid="{00000000-0005-0000-0000-000059000000}"/>
    <cellStyle name="40% - Accent4 2" xfId="91" xr:uid="{00000000-0005-0000-0000-00005A000000}"/>
    <cellStyle name="40% - Accent4 2 2" xfId="92" xr:uid="{00000000-0005-0000-0000-00005B000000}"/>
    <cellStyle name="40% - Accent4 2 2 2" xfId="93" xr:uid="{00000000-0005-0000-0000-00005C000000}"/>
    <cellStyle name="40% - Accent4 2 3" xfId="94" xr:uid="{00000000-0005-0000-0000-00005D000000}"/>
    <cellStyle name="40% - Accent4 3" xfId="95" xr:uid="{00000000-0005-0000-0000-00005E000000}"/>
    <cellStyle name="40% - Accent4 3 2" xfId="96" xr:uid="{00000000-0005-0000-0000-00005F000000}"/>
    <cellStyle name="40% - Accent4 4" xfId="97" xr:uid="{00000000-0005-0000-0000-000060000000}"/>
    <cellStyle name="40% - Accent4 4 2" xfId="98" xr:uid="{00000000-0005-0000-0000-000061000000}"/>
    <cellStyle name="40% - Accent4 5" xfId="99" xr:uid="{00000000-0005-0000-0000-000062000000}"/>
    <cellStyle name="40% - Accent4 6" xfId="100" xr:uid="{00000000-0005-0000-0000-000063000000}"/>
    <cellStyle name="40% - Accent5 2" xfId="101" xr:uid="{00000000-0005-0000-0000-000064000000}"/>
    <cellStyle name="40% - Accent5 2 2" xfId="102" xr:uid="{00000000-0005-0000-0000-000065000000}"/>
    <cellStyle name="40% - Accent5 2 2 2" xfId="103" xr:uid="{00000000-0005-0000-0000-000066000000}"/>
    <cellStyle name="40% - Accent5 2 3" xfId="104" xr:uid="{00000000-0005-0000-0000-000067000000}"/>
    <cellStyle name="40% - Accent5 3" xfId="105" xr:uid="{00000000-0005-0000-0000-000068000000}"/>
    <cellStyle name="40% - Accent5 3 2" xfId="106" xr:uid="{00000000-0005-0000-0000-000069000000}"/>
    <cellStyle name="40% - Accent5 4" xfId="107" xr:uid="{00000000-0005-0000-0000-00006A000000}"/>
    <cellStyle name="40% - Accent5 4 2" xfId="108" xr:uid="{00000000-0005-0000-0000-00006B000000}"/>
    <cellStyle name="40% - Accent5 5" xfId="109" xr:uid="{00000000-0005-0000-0000-00006C000000}"/>
    <cellStyle name="40% - Accent5 6" xfId="110" xr:uid="{00000000-0005-0000-0000-00006D000000}"/>
    <cellStyle name="40% - Accent6 2" xfId="111" xr:uid="{00000000-0005-0000-0000-00006E000000}"/>
    <cellStyle name="40% - Accent6 2 2" xfId="112" xr:uid="{00000000-0005-0000-0000-00006F000000}"/>
    <cellStyle name="40% - Accent6 2 2 2" xfId="113" xr:uid="{00000000-0005-0000-0000-000070000000}"/>
    <cellStyle name="40% - Accent6 2 3" xfId="114" xr:uid="{00000000-0005-0000-0000-000071000000}"/>
    <cellStyle name="40% - Accent6 3" xfId="115" xr:uid="{00000000-0005-0000-0000-000072000000}"/>
    <cellStyle name="40% - Accent6 3 2" xfId="116" xr:uid="{00000000-0005-0000-0000-000073000000}"/>
    <cellStyle name="40% - Accent6 4" xfId="117" xr:uid="{00000000-0005-0000-0000-000074000000}"/>
    <cellStyle name="40% - Accent6 4 2" xfId="118" xr:uid="{00000000-0005-0000-0000-000075000000}"/>
    <cellStyle name="40% - Accent6 5" xfId="119" xr:uid="{00000000-0005-0000-0000-000076000000}"/>
    <cellStyle name="40% - Accent6 6" xfId="120" xr:uid="{00000000-0005-0000-0000-000077000000}"/>
    <cellStyle name="60% - Accent1 2" xfId="121" xr:uid="{00000000-0005-0000-0000-000078000000}"/>
    <cellStyle name="60% - Accent2 2" xfId="122" xr:uid="{00000000-0005-0000-0000-000079000000}"/>
    <cellStyle name="60% - Accent3 2" xfId="123" xr:uid="{00000000-0005-0000-0000-00007A000000}"/>
    <cellStyle name="60% - Accent4 2" xfId="124" xr:uid="{00000000-0005-0000-0000-00007B000000}"/>
    <cellStyle name="60% - Accent5 2" xfId="125" xr:uid="{00000000-0005-0000-0000-00007C000000}"/>
    <cellStyle name="60% - Accent6 2" xfId="126" xr:uid="{00000000-0005-0000-0000-00007D000000}"/>
    <cellStyle name="Accent1 2" xfId="127" xr:uid="{00000000-0005-0000-0000-00007E000000}"/>
    <cellStyle name="Accent2 2" xfId="128" xr:uid="{00000000-0005-0000-0000-00007F000000}"/>
    <cellStyle name="Accent3 2" xfId="129" xr:uid="{00000000-0005-0000-0000-000080000000}"/>
    <cellStyle name="Accent4 2" xfId="130" xr:uid="{00000000-0005-0000-0000-000081000000}"/>
    <cellStyle name="Accent5 2" xfId="131" xr:uid="{00000000-0005-0000-0000-000082000000}"/>
    <cellStyle name="Accent6 2" xfId="132" xr:uid="{00000000-0005-0000-0000-000083000000}"/>
    <cellStyle name="Bad 2" xfId="133" xr:uid="{00000000-0005-0000-0000-000084000000}"/>
    <cellStyle name="Calculation 2" xfId="134" xr:uid="{00000000-0005-0000-0000-000085000000}"/>
    <cellStyle name="Calculation 2 2" xfId="135" xr:uid="{00000000-0005-0000-0000-000086000000}"/>
    <cellStyle name="Calculation 3" xfId="136" xr:uid="{00000000-0005-0000-0000-000087000000}"/>
    <cellStyle name="Calculation 4" xfId="137" xr:uid="{00000000-0005-0000-0000-000088000000}"/>
    <cellStyle name="Check Cell 2" xfId="138" xr:uid="{00000000-0005-0000-0000-000089000000}"/>
    <cellStyle name="Comma0" xfId="139" xr:uid="{00000000-0005-0000-0000-00008A000000}"/>
    <cellStyle name="Explanatory Text 2" xfId="140" xr:uid="{00000000-0005-0000-0000-00008B000000}"/>
    <cellStyle name="Good 2" xfId="141" xr:uid="{00000000-0005-0000-0000-00008C000000}"/>
    <cellStyle name="Heading 1 2" xfId="142" xr:uid="{00000000-0005-0000-0000-00008D000000}"/>
    <cellStyle name="Heading 2 2" xfId="143" xr:uid="{00000000-0005-0000-0000-00008E000000}"/>
    <cellStyle name="Heading 3 2" xfId="144" xr:uid="{00000000-0005-0000-0000-00008F000000}"/>
    <cellStyle name="Heading 4 2" xfId="145" xr:uid="{00000000-0005-0000-0000-000090000000}"/>
    <cellStyle name="Input 2" xfId="146" xr:uid="{00000000-0005-0000-0000-000091000000}"/>
    <cellStyle name="Input 2 2" xfId="147" xr:uid="{00000000-0005-0000-0000-000092000000}"/>
    <cellStyle name="Input 3" xfId="148" xr:uid="{00000000-0005-0000-0000-000093000000}"/>
    <cellStyle name="Input 4" xfId="149" xr:uid="{00000000-0005-0000-0000-000094000000}"/>
    <cellStyle name="Linked Cell 2" xfId="150" xr:uid="{00000000-0005-0000-0000-000095000000}"/>
    <cellStyle name="Navadno" xfId="0" builtinId="0"/>
    <cellStyle name="Navadno 2" xfId="151" xr:uid="{00000000-0005-0000-0000-000097000000}"/>
    <cellStyle name="Navadno 3" xfId="152" xr:uid="{00000000-0005-0000-0000-000098000000}"/>
    <cellStyle name="Navadno 4" xfId="153" xr:uid="{00000000-0005-0000-0000-000099000000}"/>
    <cellStyle name="Neutral 2" xfId="154" xr:uid="{00000000-0005-0000-0000-00009A000000}"/>
    <cellStyle name="Normal 10" xfId="155" xr:uid="{00000000-0005-0000-0000-00009B000000}"/>
    <cellStyle name="Normal 11" xfId="156" xr:uid="{00000000-0005-0000-0000-00009C000000}"/>
    <cellStyle name="Normal 2" xfId="157" xr:uid="{00000000-0005-0000-0000-00009D000000}"/>
    <cellStyle name="Normal 2 2" xfId="158" xr:uid="{00000000-0005-0000-0000-00009E000000}"/>
    <cellStyle name="Normal 2 2 2" xfId="159" xr:uid="{00000000-0005-0000-0000-00009F000000}"/>
    <cellStyle name="Normal 2 3" xfId="160" xr:uid="{00000000-0005-0000-0000-0000A0000000}"/>
    <cellStyle name="Normal 2 3 2" xfId="161" xr:uid="{00000000-0005-0000-0000-0000A1000000}"/>
    <cellStyle name="Normal 2 4" xfId="162" xr:uid="{00000000-0005-0000-0000-0000A2000000}"/>
    <cellStyle name="Normal 3" xfId="163" xr:uid="{00000000-0005-0000-0000-0000A3000000}"/>
    <cellStyle name="Normal 3 2" xfId="164" xr:uid="{00000000-0005-0000-0000-0000A4000000}"/>
    <cellStyle name="Normal 3 2 2" xfId="165" xr:uid="{00000000-0005-0000-0000-0000A5000000}"/>
    <cellStyle name="Normal 3 2 3" xfId="166" xr:uid="{00000000-0005-0000-0000-0000A6000000}"/>
    <cellStyle name="Normal 3 2 4" xfId="167" xr:uid="{00000000-0005-0000-0000-0000A7000000}"/>
    <cellStyle name="Normal 3 3" xfId="168" xr:uid="{00000000-0005-0000-0000-0000A8000000}"/>
    <cellStyle name="Normal 3 4" xfId="169" xr:uid="{00000000-0005-0000-0000-0000A9000000}"/>
    <cellStyle name="Normal 3 5" xfId="170" xr:uid="{00000000-0005-0000-0000-0000AA000000}"/>
    <cellStyle name="Normal 4" xfId="171" xr:uid="{00000000-0005-0000-0000-0000AB000000}"/>
    <cellStyle name="Normal 4 2" xfId="172" xr:uid="{00000000-0005-0000-0000-0000AC000000}"/>
    <cellStyle name="Normal 4 2 2" xfId="173" xr:uid="{00000000-0005-0000-0000-0000AD000000}"/>
    <cellStyle name="Normal 4 2 2 2" xfId="174" xr:uid="{00000000-0005-0000-0000-0000AE000000}"/>
    <cellStyle name="Normal 4 2 3" xfId="175" xr:uid="{00000000-0005-0000-0000-0000AF000000}"/>
    <cellStyle name="Normal 4 3" xfId="176" xr:uid="{00000000-0005-0000-0000-0000B0000000}"/>
    <cellStyle name="Normal 4 3 2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6" xfId="181" xr:uid="{00000000-0005-0000-0000-0000B5000000}"/>
    <cellStyle name="Normal 6 2" xfId="182" xr:uid="{00000000-0005-0000-0000-0000B6000000}"/>
    <cellStyle name="Normal 6 2 2" xfId="183" xr:uid="{00000000-0005-0000-0000-0000B7000000}"/>
    <cellStyle name="Normal 6 3" xfId="184" xr:uid="{00000000-0005-0000-0000-0000B8000000}"/>
    <cellStyle name="Normal 7" xfId="185" xr:uid="{00000000-0005-0000-0000-0000B9000000}"/>
    <cellStyle name="Normal 7 2" xfId="186" xr:uid="{00000000-0005-0000-0000-0000BA000000}"/>
    <cellStyle name="Normal 7 3" xfId="187" xr:uid="{00000000-0005-0000-0000-0000BB000000}"/>
    <cellStyle name="Normal 7 4" xfId="188" xr:uid="{00000000-0005-0000-0000-0000BC000000}"/>
    <cellStyle name="Normal 8" xfId="189" xr:uid="{00000000-0005-0000-0000-0000BD000000}"/>
    <cellStyle name="Normal 9" xfId="190" xr:uid="{00000000-0005-0000-0000-0000BE000000}"/>
    <cellStyle name="Note 2" xfId="191" xr:uid="{00000000-0005-0000-0000-0000BF000000}"/>
    <cellStyle name="Note 2 2" xfId="192" xr:uid="{00000000-0005-0000-0000-0000C0000000}"/>
    <cellStyle name="Note 2 2 2" xfId="193" xr:uid="{00000000-0005-0000-0000-0000C1000000}"/>
    <cellStyle name="Note 2 2 2 2" xfId="194" xr:uid="{00000000-0005-0000-0000-0000C2000000}"/>
    <cellStyle name="Note 2 2 3" xfId="195" xr:uid="{00000000-0005-0000-0000-0000C3000000}"/>
    <cellStyle name="Note 2 3" xfId="196" xr:uid="{00000000-0005-0000-0000-0000C4000000}"/>
    <cellStyle name="Note 2 3 2" xfId="197" xr:uid="{00000000-0005-0000-0000-0000C5000000}"/>
    <cellStyle name="Note 2 4" xfId="198" xr:uid="{00000000-0005-0000-0000-0000C6000000}"/>
    <cellStyle name="Note 3" xfId="199" xr:uid="{00000000-0005-0000-0000-0000C7000000}"/>
    <cellStyle name="Note 3 2" xfId="200" xr:uid="{00000000-0005-0000-0000-0000C8000000}"/>
    <cellStyle name="Note 4" xfId="201" xr:uid="{00000000-0005-0000-0000-0000C9000000}"/>
    <cellStyle name="Note 4 2" xfId="202" xr:uid="{00000000-0005-0000-0000-0000CA000000}"/>
    <cellStyle name="Note 5" xfId="203" xr:uid="{00000000-0005-0000-0000-0000CB000000}"/>
    <cellStyle name="Note 6" xfId="204" xr:uid="{00000000-0005-0000-0000-0000CC000000}"/>
    <cellStyle name="Note 7" xfId="205" xr:uid="{00000000-0005-0000-0000-0000CD000000}"/>
    <cellStyle name="Odstotek 2" xfId="206" xr:uid="{00000000-0005-0000-0000-0000CE000000}"/>
    <cellStyle name="Output 2" xfId="207" xr:uid="{00000000-0005-0000-0000-0000CF000000}"/>
    <cellStyle name="Output 2 2" xfId="208" xr:uid="{00000000-0005-0000-0000-0000D0000000}"/>
    <cellStyle name="Output 3" xfId="209" xr:uid="{00000000-0005-0000-0000-0000D1000000}"/>
    <cellStyle name="Output 4" xfId="210" xr:uid="{00000000-0005-0000-0000-0000D2000000}"/>
    <cellStyle name="Title 2" xfId="211" xr:uid="{00000000-0005-0000-0000-0000D3000000}"/>
    <cellStyle name="Total 2" xfId="212" xr:uid="{00000000-0005-0000-0000-0000D4000000}"/>
    <cellStyle name="Total 2 2" xfId="213" xr:uid="{00000000-0005-0000-0000-0000D5000000}"/>
    <cellStyle name="Total 3" xfId="214" xr:uid="{00000000-0005-0000-0000-0000D6000000}"/>
    <cellStyle name="Total 4" xfId="215" xr:uid="{00000000-0005-0000-0000-0000D7000000}"/>
    <cellStyle name="Vejica 2" xfId="216" xr:uid="{00000000-0005-0000-0000-0000D8000000}"/>
    <cellStyle name="Vejica 2 2" xfId="217" xr:uid="{00000000-0005-0000-0000-0000D9000000}"/>
    <cellStyle name="Vejica 2 3" xfId="218" xr:uid="{00000000-0005-0000-0000-0000DA000000}"/>
    <cellStyle name="Warning Text 2" xfId="219" xr:uid="{00000000-0005-0000-0000-0000DB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"/>
  <sheetViews>
    <sheetView showGridLines="0" tabSelected="1" zoomScaleNormal="100" workbookViewId="0">
      <selection activeCell="I4" sqref="I4"/>
    </sheetView>
  </sheetViews>
  <sheetFormatPr defaultRowHeight="13.2" x14ac:dyDescent="0.25"/>
  <cols>
    <col min="1" max="1" width="7.33203125" customWidth="1"/>
    <col min="2" max="2" width="45.5546875" customWidth="1"/>
    <col min="3" max="6" width="8.6640625" hidden="1" customWidth="1"/>
    <col min="7" max="14" width="8.6640625" customWidth="1"/>
  </cols>
  <sheetData>
    <row r="1" spans="1:18" ht="13.8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8" x14ac:dyDescent="0.25">
      <c r="A2" s="1"/>
      <c r="N2" s="6"/>
      <c r="Q2" s="39" t="s">
        <v>16</v>
      </c>
    </row>
    <row r="3" spans="1:18" s="17" customFormat="1" ht="12" x14ac:dyDescent="0.25">
      <c r="A3" s="33" t="s">
        <v>14</v>
      </c>
      <c r="B3" s="34" t="s">
        <v>0</v>
      </c>
      <c r="C3" s="40">
        <v>2007</v>
      </c>
      <c r="D3" s="41">
        <v>2008</v>
      </c>
      <c r="E3" s="41">
        <v>2009</v>
      </c>
      <c r="F3" s="41">
        <v>2010</v>
      </c>
      <c r="G3" s="41">
        <v>2011</v>
      </c>
      <c r="H3" s="41">
        <v>2012</v>
      </c>
      <c r="I3" s="41">
        <v>2013</v>
      </c>
      <c r="J3" s="41">
        <v>2014</v>
      </c>
      <c r="K3" s="41">
        <v>2015</v>
      </c>
      <c r="L3" s="41">
        <v>2016</v>
      </c>
      <c r="M3" s="41">
        <v>2017</v>
      </c>
      <c r="N3" s="41">
        <v>2018</v>
      </c>
      <c r="O3" s="41">
        <v>2019</v>
      </c>
      <c r="P3" s="41">
        <v>2020</v>
      </c>
      <c r="Q3" s="42">
        <v>2021</v>
      </c>
    </row>
    <row r="4" spans="1:18" s="17" customFormat="1" ht="21" customHeight="1" x14ac:dyDescent="0.2">
      <c r="A4" s="7" t="s">
        <v>11</v>
      </c>
      <c r="B4" s="8" t="s">
        <v>4</v>
      </c>
      <c r="C4" s="18">
        <v>10.90200486</v>
      </c>
      <c r="D4" s="18">
        <v>19.4953596</v>
      </c>
      <c r="E4" s="18">
        <v>73.070093670000006</v>
      </c>
      <c r="F4" s="18">
        <v>125.18244516</v>
      </c>
      <c r="G4" s="18">
        <v>170.4689348</v>
      </c>
      <c r="H4" s="18">
        <v>184.47777246999999</v>
      </c>
      <c r="I4" s="18">
        <v>186.25637072000001</v>
      </c>
      <c r="J4" s="18">
        <v>195.97767382000001</v>
      </c>
      <c r="K4" s="18">
        <v>231.23589028999999</v>
      </c>
      <c r="L4" s="18">
        <v>249.01226268000002</v>
      </c>
      <c r="M4" s="18">
        <v>279.62909660000003</v>
      </c>
      <c r="N4" s="18">
        <v>294.36209577</v>
      </c>
      <c r="O4" s="29">
        <v>294.65293100000002</v>
      </c>
      <c r="P4" s="29">
        <v>318.77865700000001</v>
      </c>
      <c r="Q4" s="19">
        <v>309.74470400000001</v>
      </c>
      <c r="R4" s="31"/>
    </row>
    <row r="5" spans="1:18" s="17" customFormat="1" ht="21" customHeight="1" x14ac:dyDescent="0.2">
      <c r="A5" s="9" t="s">
        <v>11</v>
      </c>
      <c r="B5" s="10" t="s">
        <v>5</v>
      </c>
      <c r="C5" s="20">
        <v>0.28420297</v>
      </c>
      <c r="D5" s="20">
        <v>0.16358859000000001</v>
      </c>
      <c r="E5" s="20">
        <v>9.7146630000000012E-2</v>
      </c>
      <c r="F5" s="20">
        <v>8.2311099999999998E-3</v>
      </c>
      <c r="G5" s="20">
        <v>8.3572300000000002E-2</v>
      </c>
      <c r="H5" s="20">
        <v>0.55286100999999999</v>
      </c>
      <c r="I5" s="20">
        <v>0.36155208</v>
      </c>
      <c r="J5" s="20">
        <v>0.17653458999999999</v>
      </c>
      <c r="K5" s="20">
        <v>0.17569551</v>
      </c>
      <c r="L5" s="20">
        <v>1.0649120400000001</v>
      </c>
      <c r="M5" s="20">
        <v>2.6711883599999999</v>
      </c>
      <c r="N5" s="20">
        <v>5.1400730000000001</v>
      </c>
      <c r="O5" s="20">
        <v>3.705641</v>
      </c>
      <c r="P5" s="20">
        <v>2.5236649999999998</v>
      </c>
      <c r="Q5" s="21">
        <v>1.631424</v>
      </c>
      <c r="R5" s="31"/>
    </row>
    <row r="6" spans="1:18" s="17" customFormat="1" ht="21" customHeight="1" x14ac:dyDescent="0.2">
      <c r="A6" s="9" t="s">
        <v>11</v>
      </c>
      <c r="B6" s="10" t="s">
        <v>6</v>
      </c>
      <c r="C6" s="20">
        <v>0</v>
      </c>
      <c r="D6" s="20">
        <v>3.0826199999999999</v>
      </c>
      <c r="E6" s="20">
        <v>3.2280000000000002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1">
        <v>0</v>
      </c>
      <c r="R6" s="31"/>
    </row>
    <row r="7" spans="1:18" s="17" customFormat="1" ht="21" customHeight="1" x14ac:dyDescent="0.2">
      <c r="A7" s="11" t="s">
        <v>12</v>
      </c>
      <c r="B7" s="12" t="s">
        <v>7</v>
      </c>
      <c r="C7" s="22">
        <v>7.8059000000000006E-4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3">
        <v>0</v>
      </c>
      <c r="R7" s="31"/>
    </row>
    <row r="8" spans="1:18" s="2" customFormat="1" ht="27" customHeight="1" x14ac:dyDescent="0.25">
      <c r="A8" s="33" t="s">
        <v>2</v>
      </c>
      <c r="B8" s="34"/>
      <c r="C8" s="24">
        <f t="shared" ref="C8:N8" si="0">SUM(C4:C7)</f>
        <v>11.18698842</v>
      </c>
      <c r="D8" s="24">
        <f t="shared" si="0"/>
        <v>22.741568189999999</v>
      </c>
      <c r="E8" s="24">
        <f t="shared" si="0"/>
        <v>76.395240299999998</v>
      </c>
      <c r="F8" s="24">
        <f t="shared" si="0"/>
        <v>125.19067627</v>
      </c>
      <c r="G8" s="24">
        <f t="shared" si="0"/>
        <v>170.55250709999999</v>
      </c>
      <c r="H8" s="24">
        <f t="shared" si="0"/>
        <v>185.03063347999998</v>
      </c>
      <c r="I8" s="24">
        <f t="shared" si="0"/>
        <v>186.6179228</v>
      </c>
      <c r="J8" s="24">
        <f t="shared" si="0"/>
        <v>196.15420841</v>
      </c>
      <c r="K8" s="24">
        <f t="shared" si="0"/>
        <v>231.41158579999998</v>
      </c>
      <c r="L8" s="24">
        <f t="shared" si="0"/>
        <v>250.07717472000002</v>
      </c>
      <c r="M8" s="24">
        <f t="shared" si="0"/>
        <v>282.30028496</v>
      </c>
      <c r="N8" s="27">
        <f t="shared" si="0"/>
        <v>299.50216876999997</v>
      </c>
      <c r="O8" s="27">
        <f t="shared" ref="O8:Q8" si="1">SUM(O4:O7)</f>
        <v>298.35857200000004</v>
      </c>
      <c r="P8" s="27">
        <f t="shared" si="1"/>
        <v>321.302322</v>
      </c>
      <c r="Q8" s="25">
        <f t="shared" si="1"/>
        <v>311.37612799999999</v>
      </c>
      <c r="R8" s="31"/>
    </row>
    <row r="9" spans="1:18" s="2" customFormat="1" ht="25.95" customHeight="1" x14ac:dyDescent="0.25">
      <c r="A9" s="35" t="s">
        <v>1</v>
      </c>
      <c r="B9" s="36"/>
      <c r="C9" s="13">
        <f>+C8/(C14)</f>
        <v>3.1896297493798652E-4</v>
      </c>
      <c r="D9" s="13">
        <f t="shared" ref="D9:M9" si="2">+D8/(D14)</f>
        <v>5.9963002135738014E-4</v>
      </c>
      <c r="E9" s="13">
        <f t="shared" si="2"/>
        <v>2.1071642614811747E-3</v>
      </c>
      <c r="F9" s="13">
        <f t="shared" si="2"/>
        <v>3.4427091703332965E-3</v>
      </c>
      <c r="G9" s="13">
        <f t="shared" si="2"/>
        <v>4.6021885938638384E-3</v>
      </c>
      <c r="H9" s="13">
        <f t="shared" si="2"/>
        <v>5.1038709480594703E-3</v>
      </c>
      <c r="I9" s="13">
        <f t="shared" si="2"/>
        <v>5.1192714873539253E-3</v>
      </c>
      <c r="J9" s="13">
        <f t="shared" si="2"/>
        <v>5.2121541268533769E-3</v>
      </c>
      <c r="K9" s="13">
        <f t="shared" si="2"/>
        <v>5.9560802460556454E-3</v>
      </c>
      <c r="L9" s="13">
        <f t="shared" si="2"/>
        <v>6.1834476848898453E-3</v>
      </c>
      <c r="M9" s="13">
        <f t="shared" si="2"/>
        <v>6.5634438855176579E-3</v>
      </c>
      <c r="N9" s="13">
        <f t="shared" ref="N9:Q9" si="3">+N8/(N14)</f>
        <v>6.5302234600122097E-3</v>
      </c>
      <c r="O9" s="13">
        <f t="shared" si="3"/>
        <v>6.1648154224435408E-3</v>
      </c>
      <c r="P9" s="13">
        <f t="shared" si="3"/>
        <v>6.848167483694957E-3</v>
      </c>
      <c r="Q9" s="14">
        <f t="shared" si="3"/>
        <v>5.9857002691272587E-3</v>
      </c>
    </row>
    <row r="10" spans="1:18" s="17" customFormat="1" ht="22.95" customHeight="1" x14ac:dyDescent="0.2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8" s="2" customFormat="1" ht="27" customHeight="1" x14ac:dyDescent="0.25">
      <c r="A11" s="37" t="s">
        <v>9</v>
      </c>
      <c r="B11" s="38"/>
      <c r="C11" s="27">
        <v>28.859772800000002</v>
      </c>
      <c r="D11" s="27">
        <v>27.646481379999997</v>
      </c>
      <c r="E11" s="27">
        <v>23.37405996</v>
      </c>
      <c r="F11" s="27">
        <v>23.968300650000003</v>
      </c>
      <c r="G11" s="27">
        <v>170.02399892</v>
      </c>
      <c r="H11" s="27">
        <v>168.80859466999999</v>
      </c>
      <c r="I11" s="27">
        <v>258.45776358000001</v>
      </c>
      <c r="J11" s="27">
        <v>258.18362987</v>
      </c>
      <c r="K11" s="27">
        <v>359.45987573800005</v>
      </c>
      <c r="L11" s="27">
        <v>305.75570372600004</v>
      </c>
      <c r="M11" s="27">
        <v>298.48566379000005</v>
      </c>
      <c r="N11" s="27">
        <v>269.29334009600001</v>
      </c>
      <c r="O11" s="27">
        <v>81.859871999999996</v>
      </c>
      <c r="P11" s="27">
        <v>108.337143</v>
      </c>
      <c r="Q11" s="28">
        <v>71.842856999999995</v>
      </c>
      <c r="R11" s="31"/>
    </row>
    <row r="12" spans="1:18" s="2" customFormat="1" ht="25.95" customHeight="1" x14ac:dyDescent="0.25">
      <c r="A12" s="35" t="s">
        <v>3</v>
      </c>
      <c r="B12" s="36"/>
      <c r="C12" s="15">
        <f>+C11/C14</f>
        <v>8.2284870983377536E-4</v>
      </c>
      <c r="D12" s="15">
        <f t="shared" ref="D12:M12" si="4">+D11/D14</f>
        <v>7.2895853451458096E-4</v>
      </c>
      <c r="E12" s="15">
        <f t="shared" si="4"/>
        <v>6.4471272817542412E-4</v>
      </c>
      <c r="F12" s="15">
        <f t="shared" si="4"/>
        <v>6.5912167665823349E-4</v>
      </c>
      <c r="G12" s="15">
        <f t="shared" si="4"/>
        <v>4.5879273299333492E-3</v>
      </c>
      <c r="H12" s="15">
        <f t="shared" si="4"/>
        <v>4.6564034609549556E-3</v>
      </c>
      <c r="I12" s="15">
        <f t="shared" si="4"/>
        <v>7.0899699231908708E-3</v>
      </c>
      <c r="J12" s="15">
        <f t="shared" si="4"/>
        <v>6.8603823635542327E-3</v>
      </c>
      <c r="K12" s="15">
        <f t="shared" si="4"/>
        <v>9.2517920299076024E-3</v>
      </c>
      <c r="L12" s="15">
        <f t="shared" si="4"/>
        <v>7.5601637792943165E-3</v>
      </c>
      <c r="M12" s="15">
        <f t="shared" si="4"/>
        <v>6.9397517795447691E-3</v>
      </c>
      <c r="N12" s="30">
        <f t="shared" ref="N12:Q12" si="5">+N11/N14</f>
        <v>5.8715624475841619E-3</v>
      </c>
      <c r="O12" s="30">
        <f t="shared" si="5"/>
        <v>1.6914245097836642E-3</v>
      </c>
      <c r="P12" s="30">
        <f t="shared" si="5"/>
        <v>2.3090741932733703E-3</v>
      </c>
      <c r="Q12" s="16">
        <f t="shared" si="5"/>
        <v>1.3810622260668971E-3</v>
      </c>
    </row>
    <row r="13" spans="1:18" ht="8.25" customHeight="1" x14ac:dyDescent="0.25"/>
    <row r="14" spans="1:18" x14ac:dyDescent="0.25">
      <c r="A14" s="3" t="s">
        <v>8</v>
      </c>
      <c r="B14" s="3"/>
      <c r="C14" s="4">
        <v>35073</v>
      </c>
      <c r="D14" s="4">
        <v>37926</v>
      </c>
      <c r="E14" s="4">
        <v>36255</v>
      </c>
      <c r="F14" s="4">
        <v>36364</v>
      </c>
      <c r="G14" s="4">
        <v>37059</v>
      </c>
      <c r="H14" s="4">
        <v>36253</v>
      </c>
      <c r="I14" s="4">
        <v>36454</v>
      </c>
      <c r="J14" s="4">
        <v>37634</v>
      </c>
      <c r="K14" s="4">
        <v>38853</v>
      </c>
      <c r="L14" s="4">
        <v>40443</v>
      </c>
      <c r="M14" s="4">
        <v>43011</v>
      </c>
      <c r="N14" s="4">
        <v>45864</v>
      </c>
      <c r="O14" s="4">
        <v>48397</v>
      </c>
      <c r="P14" s="4">
        <v>46918</v>
      </c>
      <c r="Q14" s="4">
        <v>52020</v>
      </c>
    </row>
    <row r="16" spans="1:18" x14ac:dyDescent="0.25">
      <c r="A16" s="5" t="s">
        <v>15</v>
      </c>
    </row>
    <row r="17" spans="1:1" x14ac:dyDescent="0.25">
      <c r="A17" s="5" t="s">
        <v>10</v>
      </c>
    </row>
  </sheetData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GUARANTEES - 87. čl. ZJF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Udovč</dc:creator>
  <cp:lastModifiedBy>Romana Oberstar</cp:lastModifiedBy>
  <cp:lastPrinted>2022-06-08T13:28:36Z</cp:lastPrinted>
  <dcterms:created xsi:type="dcterms:W3CDTF">2019-05-27T10:21:29Z</dcterms:created>
  <dcterms:modified xsi:type="dcterms:W3CDTF">2022-06-08T13:56:08Z</dcterms:modified>
</cp:coreProperties>
</file>