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/>
  <mc:AlternateContent xmlns:mc="http://schemas.openxmlformats.org/markup-compatibility/2006">
    <mc:Choice Requires="x15">
      <x15ac:absPath xmlns:x15ac="http://schemas.microsoft.com/office/spreadsheetml/2010/11/ac" url="\\ad.sigov.si\dat\MF\DP-SP\MFERAC\teja za arhiv 2024\izpis skl2024\objave skladov\"/>
    </mc:Choice>
  </mc:AlternateContent>
  <xr:revisionPtr revIDLastSave="0" documentId="13_ncr:1_{0F24B56F-9D7F-4586-BFDF-E30C0BEAB3A9}" xr6:coauthVersionLast="47" xr6:coauthVersionMax="47" xr10:uidLastSave="{00000000-0000-0000-0000-000000000000}"/>
  <bookViews>
    <workbookView xWindow="20052" yWindow="-108" windowWidth="20376" windowHeight="12216" xr2:uid="{00000000-000D-0000-FFFF-FFFF00000000}"/>
  </bookViews>
  <sheets>
    <sheet name="skladi izpis maj 2024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4" i="4" l="1"/>
  <c r="C5" i="4"/>
  <c r="E5" i="4" s="1"/>
  <c r="B24" i="4"/>
  <c r="D24" i="4"/>
  <c r="E6" i="4"/>
  <c r="E21" i="4"/>
  <c r="E9" i="4"/>
  <c r="E15" i="4"/>
  <c r="E23" i="4"/>
  <c r="E7" i="4"/>
  <c r="E13" i="4" l="1"/>
  <c r="E19" i="4"/>
  <c r="E17" i="4"/>
  <c r="E11" i="4"/>
  <c r="E24" i="4" l="1"/>
</calcChain>
</file>

<file path=xl/sharedStrings.xml><?xml version="1.0" encoding="utf-8"?>
<sst xmlns="http://schemas.openxmlformats.org/spreadsheetml/2006/main" count="29" uniqueCount="28">
  <si>
    <t>Sklad NOO</t>
  </si>
  <si>
    <t>Sklad za sofinanciranje investicij v visokem šolstvu in v  študentske domove</t>
  </si>
  <si>
    <t>Sklad za NVO</t>
  </si>
  <si>
    <t>Sklad za vode</t>
  </si>
  <si>
    <t>Stanje sklada 
na 31. 12. 2023</t>
  </si>
  <si>
    <t>Tekoči prilivi sklada</t>
  </si>
  <si>
    <t>(prenos v leto 2024)</t>
  </si>
  <si>
    <t>Izplačila iz sklada</t>
  </si>
  <si>
    <t>Razpoložljivo stanje sklada</t>
  </si>
  <si>
    <t>Gozdni sklad</t>
  </si>
  <si>
    <t>Demografski sklad</t>
  </si>
  <si>
    <t>Ministrstvo za finance</t>
  </si>
  <si>
    <t>Ministrstvo za kmetijstvo, gozdarstvo in prehrano</t>
  </si>
  <si>
    <t>Direkcija RS za vode</t>
  </si>
  <si>
    <t>Ministrstvo za okolje, podnebje in energijo</t>
  </si>
  <si>
    <t>Ministrstvo za delo, družino, socialne zadeve in enake možnosti</t>
  </si>
  <si>
    <t>Urad Republike Slovenije za nadzor, kakovost in investicije v zdravstvu</t>
  </si>
  <si>
    <t>Ministrstvo za javno upravo</t>
  </si>
  <si>
    <t>Ministrstvo za visoko šolstvo, znanost in inovacije</t>
  </si>
  <si>
    <t>Urad Republike Slovenije za okrevanje in odpornost</t>
  </si>
  <si>
    <t>Leto 2024</t>
  </si>
  <si>
    <t>Sklad za podnebne spremembe</t>
  </si>
  <si>
    <t xml:space="preserve"> Sklad za financiranje štipendij </t>
  </si>
  <si>
    <t>Sklad po Zakonu o investicijah v zdravstvu</t>
  </si>
  <si>
    <t>Sklad proračunske rezerve za naravne nesreče</t>
  </si>
  <si>
    <t xml:space="preserve">Sklad za obnovo </t>
  </si>
  <si>
    <t>(do vključno 31. 5. 2024)</t>
  </si>
  <si>
    <t>(na dan 31. 5. 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</si>
</sst>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trike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/>
    <xf numFmtId="4" fontId="0" fillId="0" borderId="0" xfId="0" applyNumberFormat="1" applyAlignment="1">
      <alignment horizontal="right"/>
    </xf>
    <xf numFmtId="0" fontId="0" fillId="0" borderId="1" xfId="0" applyBorder="1" applyAlignment="1">
      <alignment horizontal="left"/>
    </xf>
    <xf numFmtId="49" fontId="1" fillId="0" borderId="1" xfId="0" applyNumberFormat="1" applyFont="1" applyBorder="1" applyAlignment="1">
      <alignment horizontal="left"/>
    </xf>
    <xf numFmtId="4" fontId="0" fillId="0" borderId="1" xfId="0" applyNumberFormat="1" applyBorder="1" applyAlignment="1">
      <alignment horizontal="right"/>
    </xf>
    <xf numFmtId="49" fontId="1" fillId="0" borderId="1" xfId="0" applyNumberFormat="1" applyFont="1" applyBorder="1" applyAlignment="1">
      <alignment horizontal="left" indent="2"/>
    </xf>
    <xf numFmtId="0" fontId="0" fillId="0" borderId="1" xfId="0" applyNumberFormat="1" applyBorder="1" applyAlignment="1">
      <alignment horizontal="right"/>
    </xf>
    <xf numFmtId="49" fontId="0" fillId="0" borderId="1" xfId="0" applyNumberFormat="1" applyBorder="1" applyAlignment="1">
      <alignment horizontal="left" indent="3"/>
    </xf>
    <xf numFmtId="4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left" indent="3"/>
    </xf>
    <xf numFmtId="4" fontId="4" fillId="0" borderId="0" xfId="0" applyNumberFormat="1" applyFont="1" applyAlignment="1">
      <alignment horizontal="right"/>
    </xf>
    <xf numFmtId="4" fontId="4" fillId="0" borderId="0" xfId="0" applyNumberFormat="1" applyFont="1"/>
    <xf numFmtId="4" fontId="5" fillId="0" borderId="0" xfId="0" applyNumberFormat="1" applyFont="1" applyFill="1" applyAlignment="1">
      <alignment horizontal="right"/>
    </xf>
    <xf numFmtId="4" fontId="5" fillId="0" borderId="1" xfId="0" applyNumberFormat="1" applyFont="1" applyFill="1" applyBorder="1" applyAlignment="1">
      <alignment horizontal="right"/>
    </xf>
    <xf numFmtId="49" fontId="5" fillId="0" borderId="1" xfId="0" applyNumberFormat="1" applyFont="1" applyBorder="1" applyAlignment="1">
      <alignment horizontal="left" indent="3"/>
    </xf>
    <xf numFmtId="4" fontId="5" fillId="0" borderId="0" xfId="0" applyNumberFormat="1" applyFont="1" applyAlignment="1">
      <alignment horizontal="right"/>
    </xf>
    <xf numFmtId="4" fontId="5" fillId="0" borderId="1" xfId="0" applyNumberFormat="1" applyFont="1" applyBorder="1" applyAlignment="1">
      <alignment horizontal="right"/>
    </xf>
    <xf numFmtId="49" fontId="6" fillId="0" borderId="1" xfId="0" applyNumberFormat="1" applyFont="1" applyBorder="1" applyAlignment="1">
      <alignment horizontal="left" indent="2"/>
    </xf>
    <xf numFmtId="4" fontId="0" fillId="0" borderId="0" xfId="0" applyNumberFormat="1"/>
    <xf numFmtId="4" fontId="0" fillId="0" borderId="1" xfId="0" applyNumberFormat="1" applyFill="1" applyBorder="1" applyAlignment="1">
      <alignment horizontal="right"/>
    </xf>
    <xf numFmtId="0" fontId="2" fillId="0" borderId="2" xfId="0" applyFont="1" applyBorder="1" applyAlignment="1">
      <alignment horizontal="center"/>
    </xf>
  </cellXfs>
  <cellStyles count="1">
    <cellStyle name="Navad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51000"/>
                <a:satMod val="130000"/>
              </a:schemeClr>
            </a:gs>
            <a:gs pos="80000">
              <a:schemeClr val="phClr">
                <a:tint val="15000"/>
                <a:satMod val="130000"/>
              </a:schemeClr>
            </a:gs>
            <a:gs pos="100000">
              <a:schemeClr val="phClr">
                <a:tint val="94000"/>
                <a:satMod val="135000"/>
              </a:schemeClr>
            </a:gs>
          </a:gsLst>
          <a:lin ang="16200000" scaled="1"/>
        </a:gradFill>
      </a:fillStyleLst>
      <a:lnStyleLst>
        <a:ln w="9525" cap="flat" cmpd="sng" algn="ctr">
          <a:solidFill>
            <a:schemeClr val="phClr">
              <a:shade val="95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3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tint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satMod val="300000"/>
              </a:schemeClr>
            </a:gs>
            <a:gs pos="100000">
              <a:schemeClr val="phClr">
                <a:tint val="8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59E8E2-61FF-47A4-B4B5-D3017758FEB3}">
  <sheetPr>
    <pageSetUpPr fitToPage="1"/>
  </sheetPr>
  <dimension ref="A1:E27"/>
  <sheetViews>
    <sheetView tabSelected="1" zoomScaleNormal="100" workbookViewId="0">
      <selection activeCell="G16" sqref="G16"/>
    </sheetView>
  </sheetViews>
  <sheetFormatPr defaultRowHeight="14.4" x14ac:dyDescent="0.3"/>
  <cols>
    <col min="1" max="1" width="53.88671875" customWidth="1"/>
    <col min="2" max="2" width="18.33203125" bestFit="1" customWidth="1"/>
    <col min="3" max="4" width="22.109375" bestFit="1" customWidth="1"/>
    <col min="5" max="5" width="24" bestFit="1" customWidth="1"/>
  </cols>
  <sheetData>
    <row r="1" spans="1:5" s="1" customFormat="1" x14ac:dyDescent="0.3"/>
    <row r="2" spans="1:5" ht="28.8" x14ac:dyDescent="0.3">
      <c r="A2" s="3"/>
      <c r="B2" s="10" t="s">
        <v>4</v>
      </c>
      <c r="C2" s="11" t="s">
        <v>5</v>
      </c>
      <c r="D2" s="11" t="s">
        <v>7</v>
      </c>
      <c r="E2" s="11" t="s">
        <v>8</v>
      </c>
    </row>
    <row r="3" spans="1:5" s="1" customFormat="1" x14ac:dyDescent="0.3">
      <c r="A3" s="3"/>
      <c r="B3" s="10" t="s">
        <v>6</v>
      </c>
      <c r="C3" s="23" t="s">
        <v>26</v>
      </c>
      <c r="D3" s="11" t="s">
        <v>26</v>
      </c>
      <c r="E3" s="11" t="s">
        <v>27</v>
      </c>
    </row>
    <row r="4" spans="1:5" x14ac:dyDescent="0.3">
      <c r="A4" s="6" t="s">
        <v>11</v>
      </c>
      <c r="B4" s="5"/>
      <c r="C4" s="7"/>
      <c r="D4" s="7"/>
      <c r="E4" s="5"/>
    </row>
    <row r="5" spans="1:5" s="1" customFormat="1" x14ac:dyDescent="0.3">
      <c r="A5" s="8" t="s">
        <v>24</v>
      </c>
      <c r="B5" s="5">
        <v>114055776.38</v>
      </c>
      <c r="C5" s="5">
        <f>7622.06+4166665+1360710.26</f>
        <v>5534997.3200000003</v>
      </c>
      <c r="D5" s="5">
        <v>1279831.6100000001</v>
      </c>
      <c r="E5" s="5">
        <f>B5+C5-D5</f>
        <v>118310942.08999999</v>
      </c>
    </row>
    <row r="6" spans="1:5" s="1" customFormat="1" x14ac:dyDescent="0.3">
      <c r="A6" s="8" t="s">
        <v>25</v>
      </c>
      <c r="B6" s="5">
        <v>0</v>
      </c>
      <c r="C6" s="5">
        <v>68719625.780000001</v>
      </c>
      <c r="D6" s="5">
        <v>0</v>
      </c>
      <c r="E6" s="5">
        <f>B6+C6-D6</f>
        <v>68719625.780000001</v>
      </c>
    </row>
    <row r="7" spans="1:5" x14ac:dyDescent="0.3">
      <c r="A7" s="8" t="s">
        <v>10</v>
      </c>
      <c r="B7" s="5">
        <v>165185431.58000001</v>
      </c>
      <c r="C7" s="5">
        <v>202.28</v>
      </c>
      <c r="D7" s="5">
        <v>0</v>
      </c>
      <c r="E7" s="5">
        <f>B7+C7-D7</f>
        <v>165185633.86000001</v>
      </c>
    </row>
    <row r="8" spans="1:5" x14ac:dyDescent="0.3">
      <c r="A8" s="6" t="s">
        <v>12</v>
      </c>
      <c r="B8" s="5"/>
      <c r="C8" s="5"/>
      <c r="D8" s="5"/>
      <c r="E8" s="5"/>
    </row>
    <row r="9" spans="1:5" x14ac:dyDescent="0.3">
      <c r="A9" s="8" t="s">
        <v>9</v>
      </c>
      <c r="B9" s="2">
        <v>22471693.66</v>
      </c>
      <c r="C9" s="5">
        <v>6368120.7599999998</v>
      </c>
      <c r="D9" s="22">
        <v>3184701.28</v>
      </c>
      <c r="E9" s="5">
        <f t="shared" ref="E9:E23" si="0">B9+C9-D9</f>
        <v>25655113.140000001</v>
      </c>
    </row>
    <row r="10" spans="1:5" x14ac:dyDescent="0.3">
      <c r="A10" s="6" t="s">
        <v>13</v>
      </c>
      <c r="B10" s="5"/>
      <c r="C10" s="5"/>
      <c r="D10" s="5"/>
      <c r="E10" s="5"/>
    </row>
    <row r="11" spans="1:5" x14ac:dyDescent="0.3">
      <c r="A11" s="8" t="s">
        <v>3</v>
      </c>
      <c r="B11" s="2">
        <v>56275957.619999997</v>
      </c>
      <c r="C11" s="5">
        <v>19679644.760000002</v>
      </c>
      <c r="D11" s="22">
        <v>11430836.439999999</v>
      </c>
      <c r="E11" s="5">
        <f t="shared" si="0"/>
        <v>64524765.939999998</v>
      </c>
    </row>
    <row r="12" spans="1:5" x14ac:dyDescent="0.3">
      <c r="A12" s="6" t="s">
        <v>14</v>
      </c>
      <c r="B12" s="5"/>
      <c r="C12" s="5"/>
      <c r="D12" s="5"/>
      <c r="E12" s="5"/>
    </row>
    <row r="13" spans="1:5" x14ac:dyDescent="0.3">
      <c r="A13" s="8" t="s">
        <v>21</v>
      </c>
      <c r="B13" s="2">
        <v>213150328.5</v>
      </c>
      <c r="C13" s="5">
        <v>50183622.349999994</v>
      </c>
      <c r="D13" s="22">
        <v>49899275.659999996</v>
      </c>
      <c r="E13" s="5">
        <f t="shared" si="0"/>
        <v>213434675.19</v>
      </c>
    </row>
    <row r="14" spans="1:5" x14ac:dyDescent="0.3">
      <c r="A14" s="6" t="s">
        <v>15</v>
      </c>
      <c r="B14" s="5"/>
      <c r="C14" s="5"/>
      <c r="D14" s="5"/>
      <c r="E14" s="5"/>
    </row>
    <row r="15" spans="1:5" x14ac:dyDescent="0.3">
      <c r="A15" s="12" t="s">
        <v>22</v>
      </c>
      <c r="B15" s="2">
        <v>17301477.449999999</v>
      </c>
      <c r="C15" s="5">
        <v>15801747.950000001</v>
      </c>
      <c r="D15" s="22">
        <v>21836313.850000001</v>
      </c>
      <c r="E15" s="5">
        <f t="shared" si="0"/>
        <v>11266911.549999997</v>
      </c>
    </row>
    <row r="16" spans="1:5" x14ac:dyDescent="0.3">
      <c r="A16" s="6" t="s">
        <v>16</v>
      </c>
      <c r="B16" s="5"/>
      <c r="C16" s="5"/>
      <c r="D16" s="5"/>
      <c r="E16" s="5"/>
    </row>
    <row r="17" spans="1:5" x14ac:dyDescent="0.3">
      <c r="A17" s="8" t="s">
        <v>23</v>
      </c>
      <c r="B17" s="2">
        <v>143941677.46000001</v>
      </c>
      <c r="C17" s="5">
        <v>6888449.2300000004</v>
      </c>
      <c r="D17" s="22">
        <v>3474810.67</v>
      </c>
      <c r="E17" s="5">
        <f t="shared" si="0"/>
        <v>147355316.02000001</v>
      </c>
    </row>
    <row r="18" spans="1:5" x14ac:dyDescent="0.3">
      <c r="A18" s="6" t="s">
        <v>17</v>
      </c>
      <c r="B18" s="5"/>
      <c r="C18" s="5"/>
      <c r="D18" s="5"/>
      <c r="E18" s="5"/>
    </row>
    <row r="19" spans="1:5" x14ac:dyDescent="0.3">
      <c r="A19" s="8" t="s">
        <v>2</v>
      </c>
      <c r="B19" s="2">
        <v>13484865.57</v>
      </c>
      <c r="C19" s="5">
        <v>11840217.250000002</v>
      </c>
      <c r="D19" s="22">
        <v>1656042.14</v>
      </c>
      <c r="E19" s="5">
        <f t="shared" si="0"/>
        <v>23669040.68</v>
      </c>
    </row>
    <row r="20" spans="1:5" x14ac:dyDescent="0.3">
      <c r="A20" s="6" t="s">
        <v>18</v>
      </c>
      <c r="B20" s="5"/>
      <c r="C20" s="5"/>
      <c r="D20" s="5"/>
      <c r="E20" s="5"/>
    </row>
    <row r="21" spans="1:5" x14ac:dyDescent="0.3">
      <c r="A21" s="17" t="s">
        <v>1</v>
      </c>
      <c r="B21" s="18">
        <v>12930353.939999999</v>
      </c>
      <c r="C21" s="19">
        <v>2097518.0900000003</v>
      </c>
      <c r="D21" s="16">
        <v>2646365.9300000002</v>
      </c>
      <c r="E21" s="19">
        <f t="shared" si="0"/>
        <v>12381506.1</v>
      </c>
    </row>
    <row r="22" spans="1:5" x14ac:dyDescent="0.3">
      <c r="A22" s="20" t="s">
        <v>19</v>
      </c>
      <c r="B22" s="19"/>
      <c r="C22" s="19"/>
      <c r="D22" s="19"/>
      <c r="E22" s="19"/>
    </row>
    <row r="23" spans="1:5" x14ac:dyDescent="0.3">
      <c r="A23" s="17" t="s">
        <v>0</v>
      </c>
      <c r="B23" s="15">
        <v>250472203.88999999</v>
      </c>
      <c r="C23" s="16">
        <v>2944048.83</v>
      </c>
      <c r="D23" s="16">
        <v>92686678.230000004</v>
      </c>
      <c r="E23" s="19">
        <f t="shared" si="0"/>
        <v>160729574.49000001</v>
      </c>
    </row>
    <row r="24" spans="1:5" x14ac:dyDescent="0.3">
      <c r="A24" s="4" t="s">
        <v>20</v>
      </c>
      <c r="B24" s="9">
        <f>SUM(B5+B7+B9+B11+B13+B15+B17+B19+B21+B23+B6)</f>
        <v>1009269766.0500002</v>
      </c>
      <c r="C24" s="9">
        <f t="shared" ref="C24:E24" si="1">SUM(C5+C7+C9+C11+C13+C15+C17+C19+C21+C23+C6)</f>
        <v>190058194.60000002</v>
      </c>
      <c r="D24" s="9">
        <f t="shared" si="1"/>
        <v>188094855.81</v>
      </c>
      <c r="E24" s="9">
        <f t="shared" si="1"/>
        <v>1011233104.8399999</v>
      </c>
    </row>
    <row r="26" spans="1:5" x14ac:dyDescent="0.3">
      <c r="A26" s="13"/>
      <c r="B26" s="14"/>
      <c r="D26" s="21"/>
      <c r="E26" s="21"/>
    </row>
    <row r="27" spans="1:5" x14ac:dyDescent="0.3">
      <c r="C27" s="21"/>
    </row>
  </sheetData>
  <pageMargins left="0.25" right="0.25" top="0.75" bottom="0.75" header="0.3" footer="0.3"/>
  <pageSetup paperSize="9" fitToHeight="0" orientation="landscape" r:id="rId1"/>
  <headerFooter>
    <oddHeader>&amp;CPRORAČUNSKI SKLADI 2024</oddHeader>
    <oddFooter>&amp;L&amp;A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skladi izpis maj 2024</vt:lpstr>
    </vt:vector>
  </TitlesOfParts>
  <Manager/>
  <Company>GrapeCity,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Teja Bevc</dc:creator>
  <cp:lastModifiedBy>Teja Bevc</cp:lastModifiedBy>
  <cp:lastPrinted>2024-06-11T11:58:47Z</cp:lastPrinted>
  <dcterms:created xsi:type="dcterms:W3CDTF">2024-02-04T23:02:16Z</dcterms:created>
  <dcterms:modified xsi:type="dcterms:W3CDTF">2024-06-11T11:59:19Z</dcterms:modified>
</cp:coreProperties>
</file>