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24720" windowHeight="14880"/>
  </bookViews>
  <sheets>
    <sheet name="KPBD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X33" i="1" l="1"/>
  <c r="AM33" i="1"/>
  <c r="AX32" i="1"/>
  <c r="AM32" i="1"/>
  <c r="AX31" i="1"/>
  <c r="AM31" i="1"/>
  <c r="AX30" i="1"/>
  <c r="AM30" i="1"/>
  <c r="AX29" i="1"/>
  <c r="AM29" i="1"/>
  <c r="AX28" i="1"/>
  <c r="AM28" i="1"/>
  <c r="AX26" i="1"/>
  <c r="AM26" i="1"/>
  <c r="AX25" i="1"/>
  <c r="AM25" i="1"/>
  <c r="AX24" i="1"/>
  <c r="AM24" i="1"/>
  <c r="AX23" i="1"/>
  <c r="AM23" i="1"/>
  <c r="AX22" i="1"/>
  <c r="AM22" i="1"/>
  <c r="AX21" i="1"/>
  <c r="AM21" i="1"/>
  <c r="AX20" i="1"/>
  <c r="AM20" i="1"/>
  <c r="AX19" i="1"/>
  <c r="AM19" i="1"/>
  <c r="AX18" i="1"/>
  <c r="AM18" i="1"/>
  <c r="AX17" i="1"/>
  <c r="AM17" i="1"/>
  <c r="AX16" i="1"/>
  <c r="AM16" i="1"/>
  <c r="AX15" i="1"/>
  <c r="AM15" i="1"/>
  <c r="AX14" i="1"/>
  <c r="AM14" i="1"/>
  <c r="AX13" i="1"/>
  <c r="AM13" i="1"/>
  <c r="AX12" i="1"/>
  <c r="AM12" i="1"/>
  <c r="AX11" i="1"/>
  <c r="AM11" i="1"/>
  <c r="AX10" i="1"/>
  <c r="AM10" i="1"/>
  <c r="AX9" i="1"/>
  <c r="AM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  <c r="A31" i="1" s="1"/>
  <c r="A32" i="1" s="1"/>
  <c r="A33" i="1" s="1"/>
  <c r="AX8" i="1"/>
  <c r="AM8" i="1"/>
</calcChain>
</file>

<file path=xl/sharedStrings.xml><?xml version="1.0" encoding="utf-8"?>
<sst xmlns="http://schemas.openxmlformats.org/spreadsheetml/2006/main" count="70" uniqueCount="70">
  <si>
    <t>KONSOLIDIRANA PREMOŽENJSKA BILANCA
DRŽAVE IN OBČIN</t>
  </si>
  <si>
    <t>na dan</t>
  </si>
  <si>
    <t>31.12.2016</t>
  </si>
  <si>
    <t>Zap. številka</t>
  </si>
  <si>
    <t>Opis postavke premoženjske bilance</t>
  </si>
  <si>
    <t>Oznaka AOP</t>
  </si>
  <si>
    <t xml:space="preserve"> Znesek (v evrih, brez centov)</t>
  </si>
  <si>
    <t>Tekoče leto</t>
  </si>
  <si>
    <t>Preteklo leto</t>
  </si>
  <si>
    <t>1</t>
  </si>
  <si>
    <t>2</t>
  </si>
  <si>
    <t>3</t>
  </si>
  <si>
    <t>4</t>
  </si>
  <si>
    <t>Aktiva</t>
  </si>
  <si>
    <r>
      <t xml:space="preserve">Sedanja vrednost neopredmetenih sredstev in dolgoročnih aktivnih časovnih razmejitev
</t>
    </r>
    <r>
      <rPr>
        <sz val="8"/>
        <rFont val="Arial CE"/>
        <charset val="238"/>
      </rPr>
      <t>(AOP901-AOP902)</t>
    </r>
  </si>
  <si>
    <t>AOP900</t>
  </si>
  <si>
    <t>Nabavna vrednost neopredmetenih sredstev in dolgoročnih aktivnih časovnih razmejitev</t>
  </si>
  <si>
    <t>AOP901</t>
  </si>
  <si>
    <t>Popravki vrednosti neopredmetenih sredstev</t>
  </si>
  <si>
    <t>AOP902</t>
  </si>
  <si>
    <r>
      <t xml:space="preserve">Sedanja vrednost nepremičnin
</t>
    </r>
    <r>
      <rPr>
        <sz val="8"/>
        <rFont val="Arial CE"/>
        <charset val="238"/>
      </rPr>
      <t>(AOP904-AOP905)</t>
    </r>
  </si>
  <si>
    <t>AOP903</t>
  </si>
  <si>
    <t>Nabavna vrednost nepremičnin</t>
  </si>
  <si>
    <t>AOP904</t>
  </si>
  <si>
    <t>Popravek vrednosti nepremičnin</t>
  </si>
  <si>
    <t>AOP905</t>
  </si>
  <si>
    <r>
      <t xml:space="preserve">Sedanja vrednost opreme in drugih opredmetenih osnovnih sredstev
</t>
    </r>
    <r>
      <rPr>
        <sz val="8"/>
        <rFont val="Arial CE"/>
        <charset val="238"/>
      </rPr>
      <t>(AOP907-AOP908)</t>
    </r>
  </si>
  <si>
    <t>AOP906</t>
  </si>
  <si>
    <t>Nabavna vrednost opreme in drugih opredmetenih osnovnih sredstev</t>
  </si>
  <si>
    <t>AOP907</t>
  </si>
  <si>
    <t>Popravek vrednosti opreme in drugih opredmetenih osnovnih sredstev</t>
  </si>
  <si>
    <t>AOP908</t>
  </si>
  <si>
    <r>
      <t xml:space="preserve">Terjatve za sredstva dana v upravljanje
</t>
    </r>
    <r>
      <rPr>
        <sz val="8"/>
        <rFont val="Arial CE"/>
        <charset val="238"/>
      </rPr>
      <t>(AOP910+AOP911)</t>
    </r>
  </si>
  <si>
    <t>AOP909</t>
  </si>
  <si>
    <t>Terjatve za sredstva dana v upravljanje drugim v lasti države</t>
  </si>
  <si>
    <t>AOP910</t>
  </si>
  <si>
    <t>Terjatve za sredstva dana v upravljanje drugim v lasti občine</t>
  </si>
  <si>
    <t>AOP911</t>
  </si>
  <si>
    <t>Zaloge</t>
  </si>
  <si>
    <t>AOP912</t>
  </si>
  <si>
    <t>Dolgoročne finančne naložbe</t>
  </si>
  <si>
    <t>AOP913</t>
  </si>
  <si>
    <t>Dolgoročno dana posojila in depoziti</t>
  </si>
  <si>
    <t>AOP914</t>
  </si>
  <si>
    <t>Dolgoročne terjatve iz poslovanja</t>
  </si>
  <si>
    <t>AOP915</t>
  </si>
  <si>
    <t>Denarna sredstva</t>
  </si>
  <si>
    <t>AOP916</t>
  </si>
  <si>
    <t>Kratkoročne terjatve</t>
  </si>
  <si>
    <t>AOP917</t>
  </si>
  <si>
    <r>
      <t xml:space="preserve">Skupaj aktiva
</t>
    </r>
    <r>
      <rPr>
        <sz val="8"/>
        <rFont val="Arial CE"/>
        <charset val="238"/>
      </rPr>
      <t>(AOP900+AOP903+AOP906+AOP909+AOP912+AOP913+AOP914+AOP915+AOP916+AOP917)</t>
    </r>
  </si>
  <si>
    <t>AOP918</t>
  </si>
  <si>
    <t>Pasiva</t>
  </si>
  <si>
    <t>Splošni sklad</t>
  </si>
  <si>
    <t>AOP919</t>
  </si>
  <si>
    <t>Rezervni sklad</t>
  </si>
  <si>
    <t>AOP920</t>
  </si>
  <si>
    <t>Dolgoročno prejeta posojila</t>
  </si>
  <si>
    <t>AOP921</t>
  </si>
  <si>
    <t>Dolgoročne obveznosti iz poslovanja</t>
  </si>
  <si>
    <t>AOP922</t>
  </si>
  <si>
    <t>Kratkoročne obveznosti</t>
  </si>
  <si>
    <t>AOP923</t>
  </si>
  <si>
    <r>
      <t xml:space="preserve">Skupaj pasiva
</t>
    </r>
    <r>
      <rPr>
        <sz val="8"/>
        <rFont val="Arial CE"/>
        <charset val="238"/>
      </rPr>
      <t>(AOP919+AOP920+AOP921+AOP922+AOP923)</t>
    </r>
  </si>
  <si>
    <t>AOP924</t>
  </si>
  <si>
    <t>Kraj in datum:</t>
  </si>
  <si>
    <t>Odgovorna oseba za sestavljanje bilance:</t>
  </si>
  <si>
    <t xml:space="preserve">
Ljubljana, 19.6.2017</t>
  </si>
  <si>
    <t>mag. Mateja Vraničar Erman
ministrica za finance</t>
  </si>
  <si>
    <t>Obrazec je pripravljen na podlagi 93. člena ZJF (Uradni list RS, št. 11/11 – uradno prečiščeno besedilo, 14/13 – popr., 101/13, 55/15 – ZFisP in 96/15 – ZIPRS1617).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</si>
</sst>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2" x14ac:knownFonts="1">
    <font>
      <sz val="10"/>
      <name val="Arial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62">
    <xf numFmtId="0" fontId="0" fillId="0" borderId="0" xfId="0"/>
    <xf numFmtId="0" fontId="1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wrapText="1"/>
    </xf>
    <xf numFmtId="0" fontId="2" fillId="0" borderId="0" xfId="0" applyFont="1" applyFill="1"/>
    <xf numFmtId="0" fontId="3" fillId="2" borderId="0" xfId="0" applyFont="1" applyFill="1" applyProtection="1"/>
    <xf numFmtId="0" fontId="2" fillId="2" borderId="0" xfId="0" applyFont="1" applyFill="1" applyProtection="1"/>
    <xf numFmtId="0" fontId="4" fillId="2" borderId="0" xfId="0" applyFont="1" applyFill="1" applyAlignment="1" applyProtection="1"/>
    <xf numFmtId="14" fontId="5" fillId="2" borderId="1" xfId="0" applyNumberFormat="1" applyFont="1" applyFill="1" applyBorder="1" applyAlignment="1" applyProtection="1">
      <alignment horizontal="center"/>
    </xf>
    <xf numFmtId="14" fontId="5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2" borderId="9" xfId="0" quotePrefix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/>
    <xf numFmtId="0" fontId="7" fillId="2" borderId="0" xfId="0" applyFont="1" applyFill="1" applyBorder="1" applyAlignment="1" applyProtection="1"/>
    <xf numFmtId="0" fontId="0" fillId="2" borderId="0" xfId="0" applyFill="1" applyAlignment="1"/>
    <xf numFmtId="0" fontId="0" fillId="2" borderId="13" xfId="0" applyFill="1" applyBorder="1" applyAlignment="1"/>
    <xf numFmtId="0" fontId="5" fillId="2" borderId="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11" xfId="0" applyFont="1" applyFill="1" applyBorder="1" applyAlignment="1" applyProtection="1"/>
    <xf numFmtId="0" fontId="5" fillId="0" borderId="0" xfId="0" applyFont="1" applyFill="1"/>
    <xf numFmtId="164" fontId="8" fillId="3" borderId="2" xfId="0" quotePrefix="1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164" fontId="2" fillId="3" borderId="4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vertic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165" fontId="8" fillId="3" borderId="2" xfId="0" quotePrefix="1" applyNumberFormat="1" applyFont="1" applyFill="1" applyBorder="1" applyAlignment="1" applyProtection="1">
      <alignment horizontal="center" vertical="center" wrapText="1"/>
    </xf>
    <xf numFmtId="165" fontId="8" fillId="3" borderId="3" xfId="0" applyNumberFormat="1" applyFont="1" applyFill="1" applyBorder="1" applyAlignment="1" applyProtection="1">
      <alignment horizontal="center" vertical="center" wrapText="1"/>
    </xf>
    <xf numFmtId="165" fontId="8" fillId="3" borderId="4" xfId="0" applyNumberFormat="1" applyFont="1" applyFill="1" applyBorder="1" applyAlignment="1" applyProtection="1">
      <alignment horizontal="center" vertical="center" wrapText="1"/>
    </xf>
    <xf numFmtId="3" fontId="11" fillId="3" borderId="2" xfId="0" applyNumberFormat="1" applyFont="1" applyFill="1" applyBorder="1" applyAlignment="1" applyProtection="1">
      <alignment horizontal="right" vertical="center"/>
    </xf>
    <xf numFmtId="3" fontId="11" fillId="3" borderId="3" xfId="0" applyNumberFormat="1" applyFont="1" applyFill="1" applyBorder="1" applyAlignment="1" applyProtection="1">
      <alignment horizontal="right" vertical="center"/>
    </xf>
    <xf numFmtId="3" fontId="11" fillId="3" borderId="4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wrapText="1"/>
    </xf>
    <xf numFmtId="164" fontId="8" fillId="3" borderId="14" xfId="0" quotePrefix="1" applyNumberFormat="1" applyFont="1" applyFill="1" applyBorder="1" applyAlignment="1" applyProtection="1">
      <alignment horizontal="center" vertical="center" wrapText="1"/>
    </xf>
    <xf numFmtId="164" fontId="2" fillId="3" borderId="15" xfId="0" applyNumberFormat="1" applyFont="1" applyFill="1" applyBorder="1" applyAlignment="1" applyProtection="1">
      <alignment horizontal="center"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vertical="center" wrapText="1"/>
    </xf>
    <xf numFmtId="0" fontId="8" fillId="3" borderId="15" xfId="0" applyFont="1" applyFill="1" applyBorder="1" applyAlignment="1" applyProtection="1">
      <alignment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165" fontId="8" fillId="3" borderId="14" xfId="0" quotePrefix="1" applyNumberFormat="1" applyFont="1" applyFill="1" applyBorder="1" applyAlignment="1" applyProtection="1">
      <alignment horizontal="center" vertical="center"/>
    </xf>
    <xf numFmtId="165" fontId="8" fillId="3" borderId="15" xfId="0" applyNumberFormat="1" applyFont="1" applyFill="1" applyBorder="1" applyAlignment="1" applyProtection="1">
      <alignment horizontal="center" vertical="center"/>
    </xf>
    <xf numFmtId="165" fontId="8" fillId="3" borderId="16" xfId="0" applyNumberFormat="1" applyFont="1" applyFill="1" applyBorder="1" applyAlignment="1" applyProtection="1">
      <alignment horizontal="center" vertical="center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164" fontId="8" fillId="3" borderId="17" xfId="0" quotePrefix="1" applyNumberFormat="1" applyFont="1" applyFill="1" applyBorder="1" applyAlignment="1" applyProtection="1">
      <alignment horizontal="center" vertical="center" wrapText="1"/>
    </xf>
    <xf numFmtId="164" fontId="2" fillId="3" borderId="18" xfId="0" applyNumberFormat="1" applyFont="1" applyFill="1" applyBorder="1" applyAlignment="1" applyProtection="1">
      <alignment horizontal="center" vertical="center" wrapText="1"/>
    </xf>
    <xf numFmtId="164" fontId="2" fillId="3" borderId="19" xfId="0" applyNumberFormat="1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0" fillId="3" borderId="0" xfId="0" applyFill="1" applyAlignment="1">
      <alignment wrapText="1"/>
    </xf>
    <xf numFmtId="0" fontId="0" fillId="3" borderId="13" xfId="0" applyFill="1" applyBorder="1" applyAlignment="1">
      <alignment wrapText="1"/>
    </xf>
    <xf numFmtId="165" fontId="8" fillId="3" borderId="17" xfId="0" quotePrefix="1" applyNumberFormat="1" applyFont="1" applyFill="1" applyBorder="1" applyAlignment="1" applyProtection="1">
      <alignment horizontal="center" vertical="center" wrapText="1"/>
    </xf>
    <xf numFmtId="165" fontId="8" fillId="3" borderId="18" xfId="0" applyNumberFormat="1" applyFont="1" applyFill="1" applyBorder="1" applyAlignment="1" applyProtection="1">
      <alignment horizontal="center" vertical="center" wrapText="1"/>
    </xf>
    <xf numFmtId="165" fontId="8" fillId="3" borderId="19" xfId="0" applyNumberFormat="1" applyFont="1" applyFill="1" applyBorder="1" applyAlignment="1" applyProtection="1">
      <alignment horizontal="center" vertical="center" wrapText="1"/>
    </xf>
    <xf numFmtId="3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9" xfId="0" quotePrefix="1" applyNumberFormat="1" applyFont="1" applyFill="1" applyBorder="1" applyAlignment="1" applyProtection="1">
      <alignment horizontal="center" vertical="center" wrapText="1"/>
    </xf>
    <xf numFmtId="164" fontId="2" fillId="3" borderId="10" xfId="0" applyNumberFormat="1" applyFont="1" applyFill="1" applyBorder="1" applyAlignment="1" applyProtection="1">
      <alignment horizontal="center" vertical="center" wrapText="1"/>
    </xf>
    <xf numFmtId="164" fontId="2" fillId="3" borderId="11" xfId="0" applyNumberFormat="1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vertical="center" wrapText="1"/>
    </xf>
    <xf numFmtId="0" fontId="9" fillId="3" borderId="10" xfId="0" applyFont="1" applyFill="1" applyBorder="1" applyAlignment="1" applyProtection="1">
      <alignment vertical="center" wrapText="1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165" fontId="8" fillId="3" borderId="9" xfId="0" quotePrefix="1" applyNumberFormat="1" applyFont="1" applyFill="1" applyBorder="1" applyAlignment="1" applyProtection="1">
      <alignment horizontal="center" vertical="center" wrapText="1"/>
    </xf>
    <xf numFmtId="165" fontId="8" fillId="3" borderId="10" xfId="0" applyNumberFormat="1" applyFont="1" applyFill="1" applyBorder="1" applyAlignment="1" applyProtection="1">
      <alignment horizontal="center" vertical="center" wrapText="1"/>
    </xf>
    <xf numFmtId="165" fontId="8" fillId="3" borderId="11" xfId="0" applyNumberFormat="1" applyFont="1" applyFill="1" applyBorder="1" applyAlignment="1" applyProtection="1">
      <alignment horizontal="center" vertical="center" wrapText="1"/>
    </xf>
    <xf numFmtId="3" fontId="11" fillId="3" borderId="9" xfId="0" applyNumberFormat="1" applyFont="1" applyFill="1" applyBorder="1" applyAlignment="1" applyProtection="1">
      <alignment horizontal="right" vertical="center"/>
    </xf>
    <xf numFmtId="3" fontId="11" fillId="3" borderId="10" xfId="0" applyNumberFormat="1" applyFont="1" applyFill="1" applyBorder="1" applyAlignment="1" applyProtection="1">
      <alignment horizontal="right" vertical="center"/>
    </xf>
    <xf numFmtId="3" fontId="11" fillId="3" borderId="11" xfId="0" applyNumberFormat="1" applyFont="1" applyFill="1" applyBorder="1" applyAlignment="1" applyProtection="1">
      <alignment horizontal="right" vertical="center"/>
    </xf>
    <xf numFmtId="164" fontId="8" fillId="3" borderId="23" xfId="0" quotePrefix="1" applyNumberFormat="1" applyFont="1" applyFill="1" applyBorder="1" applyAlignment="1" applyProtection="1">
      <alignment horizontal="center" vertical="center" wrapText="1"/>
    </xf>
    <xf numFmtId="164" fontId="2" fillId="3" borderId="24" xfId="0" applyNumberFormat="1" applyFont="1" applyFill="1" applyBorder="1" applyAlignment="1" applyProtection="1">
      <alignment horizontal="center" vertical="center" wrapText="1"/>
    </xf>
    <xf numFmtId="164" fontId="2" fillId="3" borderId="25" xfId="0" applyNumberFormat="1" applyFont="1" applyFill="1" applyBorder="1" applyAlignment="1" applyProtection="1">
      <alignment horizontal="center" vertical="center" wrapText="1"/>
    </xf>
    <xf numFmtId="165" fontId="8" fillId="3" borderId="23" xfId="0" quotePrefix="1" applyNumberFormat="1" applyFont="1" applyFill="1" applyBorder="1" applyAlignment="1" applyProtection="1">
      <alignment horizontal="center" vertical="center" wrapText="1"/>
    </xf>
    <xf numFmtId="165" fontId="8" fillId="3" borderId="24" xfId="0" applyNumberFormat="1" applyFont="1" applyFill="1" applyBorder="1" applyAlignment="1" applyProtection="1">
      <alignment horizontal="center" vertical="center" wrapText="1"/>
    </xf>
    <xf numFmtId="165" fontId="8" fillId="3" borderId="25" xfId="0" applyNumberFormat="1" applyFont="1" applyFill="1" applyBorder="1" applyAlignment="1" applyProtection="1">
      <alignment horizontal="center" vertical="center" wrapText="1"/>
    </xf>
    <xf numFmtId="3" fontId="1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20" xfId="0" applyFont="1" applyFill="1" applyBorder="1" applyAlignment="1" applyProtection="1">
      <alignment vertical="center" wrapText="1"/>
    </xf>
    <xf numFmtId="0" fontId="8" fillId="3" borderId="21" xfId="0" applyFont="1" applyFill="1" applyBorder="1" applyAlignment="1" applyProtection="1">
      <alignment vertical="center"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0" fontId="8" fillId="3" borderId="23" xfId="0" applyFont="1" applyFill="1" applyBorder="1" applyAlignment="1" applyProtection="1">
      <alignment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wrapText="1"/>
    </xf>
    <xf numFmtId="164" fontId="8" fillId="3" borderId="26" xfId="0" quotePrefix="1" applyNumberFormat="1" applyFont="1" applyFill="1" applyBorder="1" applyAlignment="1" applyProtection="1">
      <alignment horizontal="center" vertical="center" wrapText="1"/>
    </xf>
    <xf numFmtId="164" fontId="2" fillId="3" borderId="27" xfId="0" applyNumberFormat="1" applyFont="1" applyFill="1" applyBorder="1" applyAlignment="1" applyProtection="1">
      <alignment horizontal="center" vertical="center" wrapText="1"/>
    </xf>
    <xf numFmtId="164" fontId="2" fillId="3" borderId="28" xfId="0" applyNumberFormat="1" applyFont="1" applyFill="1" applyBorder="1" applyAlignment="1" applyProtection="1">
      <alignment horizontal="center" vertical="center" wrapText="1"/>
    </xf>
    <xf numFmtId="165" fontId="8" fillId="3" borderId="26" xfId="0" quotePrefix="1" applyNumberFormat="1" applyFont="1" applyFill="1" applyBorder="1" applyAlignment="1" applyProtection="1">
      <alignment horizontal="center" vertical="center" wrapText="1"/>
    </xf>
    <xf numFmtId="165" fontId="8" fillId="3" borderId="27" xfId="0" applyNumberFormat="1" applyFont="1" applyFill="1" applyBorder="1" applyAlignment="1" applyProtection="1">
      <alignment horizontal="center" vertical="center" wrapText="1"/>
    </xf>
    <xf numFmtId="165" fontId="8" fillId="3" borderId="28" xfId="0" applyNumberFormat="1" applyFont="1" applyFill="1" applyBorder="1" applyAlignment="1" applyProtection="1">
      <alignment horizontal="center" vertical="center" wrapText="1"/>
    </xf>
    <xf numFmtId="3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2" xfId="0" applyFont="1" applyFill="1" applyBorder="1" applyAlignment="1" applyProtection="1">
      <alignment vertical="center" wrapText="1"/>
    </xf>
    <xf numFmtId="0" fontId="9" fillId="3" borderId="0" xfId="0" applyFont="1" applyFill="1" applyBorder="1" applyAlignment="1" applyProtection="1">
      <alignment vertical="center" wrapText="1"/>
    </xf>
    <xf numFmtId="164" fontId="8" fillId="3" borderId="2" xfId="0" quotePrefix="1" applyNumberFormat="1" applyFont="1" applyFill="1" applyBorder="1" applyAlignment="1" applyProtection="1">
      <alignment horizontal="center" vertical="center"/>
    </xf>
    <xf numFmtId="164" fontId="8" fillId="3" borderId="3" xfId="0" quotePrefix="1" applyNumberFormat="1" applyFont="1" applyFill="1" applyBorder="1" applyAlignment="1" applyProtection="1">
      <alignment horizontal="center" vertical="center"/>
    </xf>
    <xf numFmtId="164" fontId="8" fillId="3" borderId="4" xfId="0" quotePrefix="1" applyNumberFormat="1" applyFont="1" applyFill="1" applyBorder="1" applyAlignment="1" applyProtection="1">
      <alignment horizontal="center" vertical="center"/>
    </xf>
    <xf numFmtId="165" fontId="8" fillId="3" borderId="3" xfId="0" quotePrefix="1" applyNumberFormat="1" applyFont="1" applyFill="1" applyBorder="1" applyAlignment="1" applyProtection="1">
      <alignment horizontal="center" vertical="center" wrapText="1"/>
    </xf>
    <xf numFmtId="165" fontId="8" fillId="3" borderId="4" xfId="0" quotePrefix="1" applyNumberFormat="1" applyFont="1" applyFill="1" applyBorder="1" applyAlignment="1" applyProtection="1">
      <alignment horizontal="center" vertical="center" wrapText="1"/>
    </xf>
    <xf numFmtId="3" fontId="11" fillId="3" borderId="2" xfId="0" applyNumberFormat="1" applyFont="1" applyFill="1" applyBorder="1" applyAlignment="1" applyProtection="1">
      <alignment horizontal="right" vertical="center" wrapText="1"/>
    </xf>
    <xf numFmtId="3" fontId="11" fillId="3" borderId="3" xfId="0" applyNumberFormat="1" applyFont="1" applyFill="1" applyBorder="1" applyAlignment="1" applyProtection="1">
      <alignment horizontal="right" vertical="center" wrapText="1"/>
    </xf>
    <xf numFmtId="3" fontId="11" fillId="3" borderId="4" xfId="0" applyNumberFormat="1" applyFont="1" applyFill="1" applyBorder="1" applyAlignment="1" applyProtection="1">
      <alignment horizontal="right" vertical="center" wrapText="1"/>
    </xf>
    <xf numFmtId="164" fontId="5" fillId="3" borderId="9" xfId="0" applyNumberFormat="1" applyFont="1" applyFill="1" applyBorder="1" applyAlignment="1" applyProtection="1">
      <alignment horizontal="center" vertical="center"/>
    </xf>
    <xf numFmtId="164" fontId="5" fillId="3" borderId="10" xfId="0" applyNumberFormat="1" applyFont="1" applyFill="1" applyBorder="1" applyAlignment="1" applyProtection="1">
      <alignment vertical="center"/>
    </xf>
    <xf numFmtId="164" fontId="5" fillId="3" borderId="11" xfId="0" applyNumberFormat="1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/>
    <xf numFmtId="0" fontId="7" fillId="3" borderId="10" xfId="0" applyFont="1" applyFill="1" applyBorder="1" applyAlignment="1" applyProtection="1"/>
    <xf numFmtId="0" fontId="0" fillId="3" borderId="10" xfId="0" applyFill="1" applyBorder="1" applyAlignment="1"/>
    <xf numFmtId="0" fontId="0" fillId="3" borderId="11" xfId="0" applyFill="1" applyBorder="1" applyAlignment="1"/>
    <xf numFmtId="165" fontId="5" fillId="3" borderId="9" xfId="0" applyNumberFormat="1" applyFont="1" applyFill="1" applyBorder="1" applyAlignment="1" applyProtection="1"/>
    <xf numFmtId="165" fontId="5" fillId="3" borderId="10" xfId="0" applyNumberFormat="1" applyFont="1" applyFill="1" applyBorder="1" applyAlignment="1" applyProtection="1"/>
    <xf numFmtId="165" fontId="5" fillId="3" borderId="11" xfId="0" applyNumberFormat="1" applyFont="1" applyFill="1" applyBorder="1" applyAlignment="1" applyProtection="1"/>
    <xf numFmtId="165" fontId="8" fillId="3" borderId="9" xfId="0" quotePrefix="1" applyNumberFormat="1" applyFont="1" applyFill="1" applyBorder="1" applyAlignment="1" applyProtection="1">
      <alignment horizontal="center" vertical="center"/>
    </xf>
    <xf numFmtId="165" fontId="8" fillId="3" borderId="10" xfId="0" applyNumberFormat="1" applyFont="1" applyFill="1" applyBorder="1" applyAlignment="1" applyProtection="1">
      <alignment horizontal="center" vertical="center"/>
    </xf>
    <xf numFmtId="165" fontId="8" fillId="3" borderId="11" xfId="0" applyNumberFormat="1" applyFont="1" applyFill="1" applyBorder="1" applyAlignment="1" applyProtection="1">
      <alignment horizontal="center" vertical="center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164" fontId="8" fillId="3" borderId="9" xfId="0" quotePrefix="1" applyNumberFormat="1" applyFont="1" applyFill="1" applyBorder="1" applyAlignment="1" applyProtection="1">
      <alignment horizontal="center" vertical="center"/>
    </xf>
    <xf numFmtId="164" fontId="8" fillId="3" borderId="10" xfId="0" quotePrefix="1" applyNumberFormat="1" applyFont="1" applyFill="1" applyBorder="1" applyAlignment="1" applyProtection="1">
      <alignment horizontal="center" vertical="center"/>
    </xf>
    <xf numFmtId="164" fontId="8" fillId="3" borderId="11" xfId="0" quotePrefix="1" applyNumberFormat="1" applyFont="1" applyFill="1" applyBorder="1" applyAlignment="1" applyProtection="1">
      <alignment horizontal="center" vertical="center"/>
    </xf>
    <xf numFmtId="165" fontId="8" fillId="3" borderId="10" xfId="0" quotePrefix="1" applyNumberFormat="1" applyFont="1" applyFill="1" applyBorder="1" applyAlignment="1" applyProtection="1">
      <alignment horizontal="center" vertical="center" wrapText="1"/>
    </xf>
    <xf numFmtId="165" fontId="8" fillId="3" borderId="11" xfId="0" quotePrefix="1" applyNumberFormat="1" applyFont="1" applyFill="1" applyBorder="1" applyAlignment="1" applyProtection="1">
      <alignment horizontal="center" vertical="center" wrapText="1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3" fontId="11" fillId="3" borderId="10" xfId="0" applyNumberFormat="1" applyFont="1" applyFill="1" applyBorder="1" applyAlignment="1" applyProtection="1">
      <alignment horizontal="right" vertical="center" wrapText="1"/>
    </xf>
    <xf numFmtId="3" fontId="11" fillId="3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/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/>
    <xf numFmtId="0" fontId="8" fillId="2" borderId="0" xfId="0" applyFont="1" applyFill="1" applyAlignment="1" applyProtection="1">
      <alignment vertical="center" wrapText="1"/>
    </xf>
  </cellXfs>
  <cellStyles count="3">
    <cellStyle name="Normal" xfId="0" builtinId="0"/>
    <cellStyle name="Normal 2" xfId="1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-SGKZ_PB/MF-SGKZ-PB2016/DOPISI_PORO&#268;ANJE/V%20PODPIS%20MINISTRU/KPBDO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BDO"/>
      <sheetName val="Podatki"/>
    </sheetNames>
    <sheetDataSet>
      <sheetData sheetId="0"/>
      <sheetData sheetId="1">
        <row r="2">
          <cell r="B2">
            <v>157138492</v>
          </cell>
          <cell r="C2">
            <v>171183205</v>
          </cell>
        </row>
        <row r="3">
          <cell r="B3">
            <v>682011976</v>
          </cell>
          <cell r="C3">
            <v>663879995</v>
          </cell>
        </row>
        <row r="4">
          <cell r="B4">
            <v>524873484</v>
          </cell>
          <cell r="C4">
            <v>492696790</v>
          </cell>
        </row>
        <row r="5">
          <cell r="B5">
            <v>20779039847</v>
          </cell>
          <cell r="C5">
            <v>20723449473</v>
          </cell>
        </row>
        <row r="6">
          <cell r="B6">
            <v>30031519691</v>
          </cell>
          <cell r="C6">
            <v>29446434471</v>
          </cell>
        </row>
        <row r="7">
          <cell r="B7">
            <v>9252479844</v>
          </cell>
          <cell r="C7">
            <v>8722984998</v>
          </cell>
        </row>
        <row r="8">
          <cell r="B8">
            <v>1678869819</v>
          </cell>
          <cell r="C8">
            <v>1616857552</v>
          </cell>
        </row>
        <row r="9">
          <cell r="B9">
            <v>6380762382</v>
          </cell>
          <cell r="C9">
            <v>6087864571</v>
          </cell>
        </row>
        <row r="10">
          <cell r="B10">
            <v>4701892563</v>
          </cell>
          <cell r="C10">
            <v>4471007019</v>
          </cell>
        </row>
        <row r="11">
          <cell r="B11">
            <v>41551217</v>
          </cell>
          <cell r="C11">
            <v>42606691</v>
          </cell>
        </row>
        <row r="12">
          <cell r="B12">
            <v>2007174</v>
          </cell>
          <cell r="C12">
            <v>1728064</v>
          </cell>
        </row>
        <row r="13">
          <cell r="B13">
            <v>39544043</v>
          </cell>
          <cell r="C13">
            <v>40878627</v>
          </cell>
        </row>
        <row r="14">
          <cell r="B14">
            <v>407715971</v>
          </cell>
          <cell r="C14">
            <v>389478692</v>
          </cell>
        </row>
        <row r="15">
          <cell r="B15">
            <v>12028111112</v>
          </cell>
          <cell r="C15">
            <v>12779040798</v>
          </cell>
        </row>
        <row r="16">
          <cell r="B16">
            <v>2522945021</v>
          </cell>
          <cell r="C16">
            <v>2030736008</v>
          </cell>
        </row>
        <row r="17">
          <cell r="B17">
            <v>455805721</v>
          </cell>
          <cell r="C17">
            <v>1136283930</v>
          </cell>
        </row>
        <row r="18">
          <cell r="B18">
            <v>2232235016</v>
          </cell>
          <cell r="C18">
            <v>2015785231</v>
          </cell>
        </row>
        <row r="19">
          <cell r="B19">
            <v>5541423430</v>
          </cell>
          <cell r="C19">
            <v>7251200816</v>
          </cell>
        </row>
        <row r="20">
          <cell r="B20">
            <v>45844835646</v>
          </cell>
          <cell r="C20">
            <v>48156622396</v>
          </cell>
        </row>
        <row r="22">
          <cell r="B22">
            <v>14099476699</v>
          </cell>
          <cell r="C22">
            <v>16049874819</v>
          </cell>
        </row>
        <row r="23">
          <cell r="B23">
            <v>106190823</v>
          </cell>
          <cell r="C23">
            <v>102464391</v>
          </cell>
        </row>
        <row r="24">
          <cell r="B24">
            <v>27530878928</v>
          </cell>
          <cell r="C24">
            <v>27627246986</v>
          </cell>
        </row>
        <row r="25">
          <cell r="B25">
            <v>329096293</v>
          </cell>
          <cell r="C25">
            <v>356047443</v>
          </cell>
        </row>
        <row r="26">
          <cell r="B26">
            <v>3779192903</v>
          </cell>
          <cell r="C26">
            <v>4020988757</v>
          </cell>
        </row>
        <row r="27">
          <cell r="B27">
            <v>45844835646</v>
          </cell>
          <cell r="C27">
            <v>48156622396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8"/>
  <sheetViews>
    <sheetView showGridLines="0" tabSelected="1" topLeftCell="A13" zoomScaleNormal="100" workbookViewId="0">
      <selection activeCell="AH14" sqref="AH14:AL14"/>
    </sheetView>
  </sheetViews>
  <sheetFormatPr defaultRowHeight="12.75" x14ac:dyDescent="0.2"/>
  <cols>
    <col min="1" max="2" width="1.5703125" style="3" customWidth="1"/>
    <col min="3" max="3" width="0.85546875" style="3" customWidth="1"/>
    <col min="4" max="4" width="1.5703125" style="3" customWidth="1"/>
    <col min="5" max="5" width="1.28515625" style="3" customWidth="1"/>
    <col min="6" max="31" width="1.42578125" style="3" customWidth="1"/>
    <col min="32" max="32" width="0.28515625" style="3" customWidth="1"/>
    <col min="33" max="33" width="0.85546875" style="3" customWidth="1"/>
    <col min="34" max="48" width="1.7109375" style="3" customWidth="1"/>
    <col min="49" max="49" width="5.28515625" style="3" customWidth="1"/>
    <col min="50" max="58" width="1.7109375" style="3" customWidth="1"/>
    <col min="59" max="59" width="4.42578125" style="3" customWidth="1"/>
    <col min="60" max="60" width="1.5703125" style="3" customWidth="1"/>
    <col min="61" max="16384" width="9.140625" style="3"/>
  </cols>
  <sheetData>
    <row r="1" spans="1:60" ht="55.5" customHeight="1" x14ac:dyDescent="0.3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26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6" t="s">
        <v>1</v>
      </c>
      <c r="AA2" s="6"/>
      <c r="AB2" s="6"/>
      <c r="AC2" s="6"/>
      <c r="AD2" s="6"/>
      <c r="AE2" s="6"/>
      <c r="AF2" s="7"/>
      <c r="AG2" s="8" t="s">
        <v>2</v>
      </c>
      <c r="AH2" s="8"/>
      <c r="AI2" s="8"/>
      <c r="AJ2" s="8"/>
      <c r="AK2" s="8"/>
      <c r="AL2" s="8"/>
      <c r="AM2" s="8"/>
      <c r="AN2" s="8"/>
      <c r="AO2" s="9"/>
      <c r="AP2" s="10"/>
      <c r="AQ2" s="10"/>
      <c r="AR2" s="10"/>
      <c r="AS2" s="10"/>
      <c r="AT2" s="10"/>
      <c r="AU2" s="10"/>
      <c r="AV2" s="10"/>
      <c r="AW2" s="10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</row>
    <row r="3" spans="1:60" ht="7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95" customHeight="1" thickBot="1" x14ac:dyDescent="0.25">
      <c r="A4" s="12" t="s">
        <v>3</v>
      </c>
      <c r="B4" s="13"/>
      <c r="C4" s="13"/>
      <c r="D4" s="13"/>
      <c r="E4" s="14"/>
      <c r="F4" s="15" t="s">
        <v>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  <c r="AH4" s="15" t="s">
        <v>5</v>
      </c>
      <c r="AI4" s="13"/>
      <c r="AJ4" s="13"/>
      <c r="AK4" s="13"/>
      <c r="AL4" s="14"/>
      <c r="AM4" s="18" t="s">
        <v>6</v>
      </c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</row>
    <row r="5" spans="1:60" ht="15.95" customHeight="1" thickBot="1" x14ac:dyDescent="0.25">
      <c r="A5" s="20"/>
      <c r="B5" s="21"/>
      <c r="C5" s="21"/>
      <c r="D5" s="21"/>
      <c r="E5" s="22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4"/>
      <c r="AH5" s="20"/>
      <c r="AI5" s="21"/>
      <c r="AJ5" s="21"/>
      <c r="AK5" s="21"/>
      <c r="AL5" s="22"/>
      <c r="AM5" s="18" t="s">
        <v>7</v>
      </c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8" t="s">
        <v>8</v>
      </c>
      <c r="AY5" s="19"/>
      <c r="AZ5" s="19"/>
      <c r="BA5" s="19"/>
      <c r="BB5" s="19"/>
      <c r="BC5" s="19"/>
      <c r="BD5" s="19"/>
      <c r="BE5" s="19"/>
      <c r="BF5" s="19"/>
      <c r="BG5" s="19"/>
      <c r="BH5" s="19"/>
    </row>
    <row r="6" spans="1:60" ht="15.95" customHeight="1" thickBot="1" x14ac:dyDescent="0.25">
      <c r="A6" s="25" t="s">
        <v>9</v>
      </c>
      <c r="B6" s="26"/>
      <c r="C6" s="26"/>
      <c r="D6" s="26"/>
      <c r="E6" s="27"/>
      <c r="F6" s="25" t="s">
        <v>10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9"/>
      <c r="AH6" s="25" t="s">
        <v>11</v>
      </c>
      <c r="AI6" s="26"/>
      <c r="AJ6" s="26"/>
      <c r="AK6" s="26"/>
      <c r="AL6" s="27"/>
      <c r="AM6" s="25" t="s">
        <v>12</v>
      </c>
      <c r="AN6" s="26"/>
      <c r="AO6" s="26"/>
      <c r="AP6" s="26"/>
      <c r="AQ6" s="26"/>
      <c r="AR6" s="26"/>
      <c r="AS6" s="26"/>
      <c r="AT6" s="26"/>
      <c r="AU6" s="26"/>
      <c r="AV6" s="26"/>
      <c r="AW6" s="27"/>
      <c r="AX6" s="25">
        <v>5</v>
      </c>
      <c r="AY6" s="26"/>
      <c r="AZ6" s="26"/>
      <c r="BA6" s="26"/>
      <c r="BB6" s="26"/>
      <c r="BC6" s="26"/>
      <c r="BD6" s="26"/>
      <c r="BE6" s="26"/>
      <c r="BF6" s="26"/>
      <c r="BG6" s="26"/>
      <c r="BH6" s="27"/>
    </row>
    <row r="7" spans="1:60" s="40" customFormat="1" ht="18" customHeight="1" thickBot="1" x14ac:dyDescent="0.3">
      <c r="A7" s="30"/>
      <c r="B7" s="31"/>
      <c r="C7" s="31"/>
      <c r="D7" s="31"/>
      <c r="E7" s="32"/>
      <c r="F7" s="33" t="s">
        <v>13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  <c r="AH7" s="37"/>
      <c r="AI7" s="38"/>
      <c r="AJ7" s="38"/>
      <c r="AK7" s="38"/>
      <c r="AL7" s="39"/>
      <c r="AM7" s="37"/>
      <c r="AN7" s="38"/>
      <c r="AO7" s="38"/>
      <c r="AP7" s="38"/>
      <c r="AQ7" s="38"/>
      <c r="AR7" s="38"/>
      <c r="AS7" s="38"/>
      <c r="AT7" s="38"/>
      <c r="AU7" s="38"/>
      <c r="AV7" s="38"/>
      <c r="AW7" s="39"/>
      <c r="AX7" s="37"/>
      <c r="AY7" s="38"/>
      <c r="AZ7" s="38"/>
      <c r="BA7" s="38"/>
      <c r="BB7" s="38"/>
      <c r="BC7" s="38"/>
      <c r="BD7" s="38"/>
      <c r="BE7" s="38"/>
      <c r="BF7" s="38"/>
      <c r="BG7" s="38"/>
      <c r="BH7" s="39"/>
    </row>
    <row r="8" spans="1:60" s="54" customFormat="1" ht="39.75" customHeight="1" thickBot="1" x14ac:dyDescent="0.25">
      <c r="A8" s="41">
        <v>1</v>
      </c>
      <c r="B8" s="42"/>
      <c r="C8" s="42"/>
      <c r="D8" s="42"/>
      <c r="E8" s="43"/>
      <c r="F8" s="44" t="s">
        <v>14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  <c r="AH8" s="48" t="s">
        <v>15</v>
      </c>
      <c r="AI8" s="49"/>
      <c r="AJ8" s="49"/>
      <c r="AK8" s="49"/>
      <c r="AL8" s="50"/>
      <c r="AM8" s="51">
        <f>[1]Podatki!B2</f>
        <v>157138492</v>
      </c>
      <c r="AN8" s="52"/>
      <c r="AO8" s="52"/>
      <c r="AP8" s="52"/>
      <c r="AQ8" s="52"/>
      <c r="AR8" s="52"/>
      <c r="AS8" s="52"/>
      <c r="AT8" s="52"/>
      <c r="AU8" s="52"/>
      <c r="AV8" s="52"/>
      <c r="AW8" s="53"/>
      <c r="AX8" s="51">
        <f>[1]Podatki!C2</f>
        <v>171183205</v>
      </c>
      <c r="AY8" s="52"/>
      <c r="AZ8" s="52"/>
      <c r="BA8" s="52"/>
      <c r="BB8" s="52"/>
      <c r="BC8" s="52"/>
      <c r="BD8" s="52"/>
      <c r="BE8" s="52"/>
      <c r="BF8" s="52"/>
      <c r="BG8" s="52"/>
      <c r="BH8" s="53"/>
    </row>
    <row r="9" spans="1:60" ht="23.25" customHeight="1" x14ac:dyDescent="0.2">
      <c r="A9" s="55">
        <f t="shared" ref="A9:A26" si="0">A8+1</f>
        <v>2</v>
      </c>
      <c r="B9" s="56"/>
      <c r="C9" s="56"/>
      <c r="D9" s="56"/>
      <c r="E9" s="57"/>
      <c r="F9" s="58" t="s">
        <v>16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1"/>
      <c r="AH9" s="62" t="s">
        <v>17</v>
      </c>
      <c r="AI9" s="63"/>
      <c r="AJ9" s="63"/>
      <c r="AK9" s="63"/>
      <c r="AL9" s="64"/>
      <c r="AM9" s="65">
        <f>[1]Podatki!B3</f>
        <v>682011976</v>
      </c>
      <c r="AN9" s="66"/>
      <c r="AO9" s="66"/>
      <c r="AP9" s="66"/>
      <c r="AQ9" s="66"/>
      <c r="AR9" s="66"/>
      <c r="AS9" s="66"/>
      <c r="AT9" s="66"/>
      <c r="AU9" s="66"/>
      <c r="AV9" s="66"/>
      <c r="AW9" s="67"/>
      <c r="AX9" s="65">
        <f>[1]Podatki!C3</f>
        <v>663879995</v>
      </c>
      <c r="AY9" s="66"/>
      <c r="AZ9" s="66"/>
      <c r="BA9" s="66"/>
      <c r="BB9" s="66"/>
      <c r="BC9" s="66"/>
      <c r="BD9" s="66"/>
      <c r="BE9" s="66"/>
      <c r="BF9" s="66"/>
      <c r="BG9" s="66"/>
      <c r="BH9" s="67"/>
    </row>
    <row r="10" spans="1:60" s="54" customFormat="1" ht="24" customHeight="1" thickBot="1" x14ac:dyDescent="0.25">
      <c r="A10" s="68">
        <f t="shared" si="0"/>
        <v>3</v>
      </c>
      <c r="B10" s="69"/>
      <c r="C10" s="69"/>
      <c r="D10" s="69"/>
      <c r="E10" s="70"/>
      <c r="F10" s="71" t="s">
        <v>18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  <c r="AH10" s="75" t="s">
        <v>19</v>
      </c>
      <c r="AI10" s="76"/>
      <c r="AJ10" s="76"/>
      <c r="AK10" s="76"/>
      <c r="AL10" s="77"/>
      <c r="AM10" s="78">
        <f>[1]Podatki!B4</f>
        <v>524873484</v>
      </c>
      <c r="AN10" s="79"/>
      <c r="AO10" s="79"/>
      <c r="AP10" s="79"/>
      <c r="AQ10" s="79"/>
      <c r="AR10" s="79"/>
      <c r="AS10" s="79"/>
      <c r="AT10" s="79"/>
      <c r="AU10" s="79"/>
      <c r="AV10" s="79"/>
      <c r="AW10" s="80"/>
      <c r="AX10" s="78">
        <f>[1]Podatki!C4</f>
        <v>492696790</v>
      </c>
      <c r="AY10" s="79"/>
      <c r="AZ10" s="79"/>
      <c r="BA10" s="79"/>
      <c r="BB10" s="79"/>
      <c r="BC10" s="79"/>
      <c r="BD10" s="79"/>
      <c r="BE10" s="79"/>
      <c r="BF10" s="79"/>
      <c r="BG10" s="79"/>
      <c r="BH10" s="80"/>
    </row>
    <row r="11" spans="1:60" s="54" customFormat="1" ht="30" customHeight="1" thickBot="1" x14ac:dyDescent="0.25">
      <c r="A11" s="81">
        <f t="shared" si="0"/>
        <v>4</v>
      </c>
      <c r="B11" s="82"/>
      <c r="C11" s="82"/>
      <c r="D11" s="82"/>
      <c r="E11" s="83"/>
      <c r="F11" s="84" t="s">
        <v>20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7"/>
      <c r="AH11" s="88" t="s">
        <v>21</v>
      </c>
      <c r="AI11" s="89"/>
      <c r="AJ11" s="89"/>
      <c r="AK11" s="89"/>
      <c r="AL11" s="90"/>
      <c r="AM11" s="91">
        <f>[1]Podatki!B5</f>
        <v>20779039847</v>
      </c>
      <c r="AN11" s="92"/>
      <c r="AO11" s="92"/>
      <c r="AP11" s="92"/>
      <c r="AQ11" s="92"/>
      <c r="AR11" s="92"/>
      <c r="AS11" s="92"/>
      <c r="AT11" s="92"/>
      <c r="AU11" s="92"/>
      <c r="AV11" s="92"/>
      <c r="AW11" s="93"/>
      <c r="AX11" s="91">
        <f>[1]Podatki!C5</f>
        <v>20723449473</v>
      </c>
      <c r="AY11" s="92"/>
      <c r="AZ11" s="92"/>
      <c r="BA11" s="92"/>
      <c r="BB11" s="92"/>
      <c r="BC11" s="92"/>
      <c r="BD11" s="92"/>
      <c r="BE11" s="92"/>
      <c r="BF11" s="92"/>
      <c r="BG11" s="92"/>
      <c r="BH11" s="93"/>
    </row>
    <row r="12" spans="1:60" ht="15.95" customHeight="1" x14ac:dyDescent="0.2">
      <c r="A12" s="94">
        <f t="shared" si="0"/>
        <v>5</v>
      </c>
      <c r="B12" s="95"/>
      <c r="C12" s="95"/>
      <c r="D12" s="95"/>
      <c r="E12" s="96"/>
      <c r="F12" s="71" t="s">
        <v>22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H12" s="97" t="s">
        <v>23</v>
      </c>
      <c r="AI12" s="98"/>
      <c r="AJ12" s="98"/>
      <c r="AK12" s="98"/>
      <c r="AL12" s="99"/>
      <c r="AM12" s="100">
        <f>[1]Podatki!B6</f>
        <v>30031519691</v>
      </c>
      <c r="AN12" s="101"/>
      <c r="AO12" s="101"/>
      <c r="AP12" s="101"/>
      <c r="AQ12" s="101"/>
      <c r="AR12" s="101"/>
      <c r="AS12" s="101"/>
      <c r="AT12" s="101"/>
      <c r="AU12" s="101"/>
      <c r="AV12" s="101"/>
      <c r="AW12" s="102"/>
      <c r="AX12" s="100">
        <f>[1]Podatki!C6</f>
        <v>29446434471</v>
      </c>
      <c r="AY12" s="101"/>
      <c r="AZ12" s="101"/>
      <c r="BA12" s="101"/>
      <c r="BB12" s="101"/>
      <c r="BC12" s="101"/>
      <c r="BD12" s="101"/>
      <c r="BE12" s="101"/>
      <c r="BF12" s="101"/>
      <c r="BG12" s="101"/>
      <c r="BH12" s="102"/>
    </row>
    <row r="13" spans="1:60" s="54" customFormat="1" ht="15.95" customHeight="1" thickBot="1" x14ac:dyDescent="0.25">
      <c r="A13" s="68">
        <f t="shared" si="0"/>
        <v>6</v>
      </c>
      <c r="B13" s="69"/>
      <c r="C13" s="69"/>
      <c r="D13" s="69"/>
      <c r="E13" s="70"/>
      <c r="F13" s="103" t="s">
        <v>24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6"/>
      <c r="AH13" s="75" t="s">
        <v>25</v>
      </c>
      <c r="AI13" s="76"/>
      <c r="AJ13" s="76"/>
      <c r="AK13" s="76"/>
      <c r="AL13" s="77"/>
      <c r="AM13" s="78">
        <f>[1]Podatki!B7</f>
        <v>9252479844</v>
      </c>
      <c r="AN13" s="79"/>
      <c r="AO13" s="79"/>
      <c r="AP13" s="79"/>
      <c r="AQ13" s="79"/>
      <c r="AR13" s="79"/>
      <c r="AS13" s="79"/>
      <c r="AT13" s="79"/>
      <c r="AU13" s="79"/>
      <c r="AV13" s="79"/>
      <c r="AW13" s="80"/>
      <c r="AX13" s="78">
        <f>[1]Podatki!C7</f>
        <v>8722984998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80"/>
    </row>
    <row r="14" spans="1:60" s="54" customFormat="1" ht="36" customHeight="1" thickBot="1" x14ac:dyDescent="0.25">
      <c r="A14" s="81">
        <f t="shared" si="0"/>
        <v>7</v>
      </c>
      <c r="B14" s="82"/>
      <c r="C14" s="82"/>
      <c r="D14" s="82"/>
      <c r="E14" s="83"/>
      <c r="F14" s="84" t="s">
        <v>26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7"/>
      <c r="AH14" s="88" t="s">
        <v>27</v>
      </c>
      <c r="AI14" s="89"/>
      <c r="AJ14" s="89"/>
      <c r="AK14" s="89"/>
      <c r="AL14" s="90"/>
      <c r="AM14" s="91">
        <f>[1]Podatki!B8</f>
        <v>1678869819</v>
      </c>
      <c r="AN14" s="92"/>
      <c r="AO14" s="92"/>
      <c r="AP14" s="92"/>
      <c r="AQ14" s="92"/>
      <c r="AR14" s="92"/>
      <c r="AS14" s="92"/>
      <c r="AT14" s="92"/>
      <c r="AU14" s="92"/>
      <c r="AV14" s="92"/>
      <c r="AW14" s="93"/>
      <c r="AX14" s="91">
        <f>[1]Podatki!C8</f>
        <v>1616857552</v>
      </c>
      <c r="AY14" s="92"/>
      <c r="AZ14" s="92"/>
      <c r="BA14" s="92"/>
      <c r="BB14" s="92"/>
      <c r="BC14" s="92"/>
      <c r="BD14" s="92"/>
      <c r="BE14" s="92"/>
      <c r="BF14" s="92"/>
      <c r="BG14" s="92"/>
      <c r="BH14" s="93"/>
    </row>
    <row r="15" spans="1:60" ht="23.25" customHeight="1" x14ac:dyDescent="0.2">
      <c r="A15" s="94">
        <f t="shared" si="0"/>
        <v>8</v>
      </c>
      <c r="B15" s="95"/>
      <c r="C15" s="95"/>
      <c r="D15" s="95"/>
      <c r="E15" s="96"/>
      <c r="F15" s="107" t="s">
        <v>28</v>
      </c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10"/>
      <c r="AH15" s="97" t="s">
        <v>29</v>
      </c>
      <c r="AI15" s="98"/>
      <c r="AJ15" s="98"/>
      <c r="AK15" s="98"/>
      <c r="AL15" s="99"/>
      <c r="AM15" s="100">
        <f>[1]Podatki!B9</f>
        <v>6380762382</v>
      </c>
      <c r="AN15" s="101"/>
      <c r="AO15" s="101"/>
      <c r="AP15" s="101"/>
      <c r="AQ15" s="101"/>
      <c r="AR15" s="101"/>
      <c r="AS15" s="101"/>
      <c r="AT15" s="101"/>
      <c r="AU15" s="101"/>
      <c r="AV15" s="101"/>
      <c r="AW15" s="102"/>
      <c r="AX15" s="100">
        <f>[1]Podatki!C9</f>
        <v>6087864571</v>
      </c>
      <c r="AY15" s="101"/>
      <c r="AZ15" s="101"/>
      <c r="BA15" s="101"/>
      <c r="BB15" s="101"/>
      <c r="BC15" s="101"/>
      <c r="BD15" s="101"/>
      <c r="BE15" s="101"/>
      <c r="BF15" s="101"/>
      <c r="BG15" s="101"/>
      <c r="BH15" s="102"/>
    </row>
    <row r="16" spans="1:60" s="54" customFormat="1" ht="23.25" customHeight="1" thickBot="1" x14ac:dyDescent="0.25">
      <c r="A16" s="111">
        <f t="shared" si="0"/>
        <v>9</v>
      </c>
      <c r="B16" s="112"/>
      <c r="C16" s="112"/>
      <c r="D16" s="112"/>
      <c r="E16" s="113"/>
      <c r="F16" s="71" t="s">
        <v>30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  <c r="AH16" s="114" t="s">
        <v>31</v>
      </c>
      <c r="AI16" s="115"/>
      <c r="AJ16" s="115"/>
      <c r="AK16" s="115"/>
      <c r="AL16" s="116"/>
      <c r="AM16" s="78">
        <f>[1]Podatki!B10</f>
        <v>4701892563</v>
      </c>
      <c r="AN16" s="79"/>
      <c r="AO16" s="79"/>
      <c r="AP16" s="79"/>
      <c r="AQ16" s="79"/>
      <c r="AR16" s="79"/>
      <c r="AS16" s="79"/>
      <c r="AT16" s="79"/>
      <c r="AU16" s="79"/>
      <c r="AV16" s="79"/>
      <c r="AW16" s="80"/>
      <c r="AX16" s="78">
        <f>[1]Podatki!C10</f>
        <v>4471007019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80"/>
    </row>
    <row r="17" spans="1:60" s="54" customFormat="1" ht="28.5" customHeight="1" thickBot="1" x14ac:dyDescent="0.25">
      <c r="A17" s="81">
        <f t="shared" si="0"/>
        <v>10</v>
      </c>
      <c r="B17" s="82"/>
      <c r="C17" s="82"/>
      <c r="D17" s="82"/>
      <c r="E17" s="83"/>
      <c r="F17" s="84" t="s">
        <v>32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7"/>
      <c r="AH17" s="88" t="s">
        <v>33</v>
      </c>
      <c r="AI17" s="89"/>
      <c r="AJ17" s="89"/>
      <c r="AK17" s="89"/>
      <c r="AL17" s="90"/>
      <c r="AM17" s="91">
        <f>[1]Podatki!B11</f>
        <v>41551217</v>
      </c>
      <c r="AN17" s="92"/>
      <c r="AO17" s="92"/>
      <c r="AP17" s="92"/>
      <c r="AQ17" s="92"/>
      <c r="AR17" s="92"/>
      <c r="AS17" s="92"/>
      <c r="AT17" s="92"/>
      <c r="AU17" s="92"/>
      <c r="AV17" s="92"/>
      <c r="AW17" s="93"/>
      <c r="AX17" s="91">
        <f>[1]Podatki!C11</f>
        <v>42606691</v>
      </c>
      <c r="AY17" s="92"/>
      <c r="AZ17" s="92"/>
      <c r="BA17" s="92"/>
      <c r="BB17" s="92"/>
      <c r="BC17" s="92"/>
      <c r="BD17" s="92"/>
      <c r="BE17" s="92"/>
      <c r="BF17" s="92"/>
      <c r="BG17" s="92"/>
      <c r="BH17" s="93"/>
    </row>
    <row r="18" spans="1:60" ht="23.25" customHeight="1" x14ac:dyDescent="0.2">
      <c r="A18" s="94">
        <f t="shared" si="0"/>
        <v>11</v>
      </c>
      <c r="B18" s="95"/>
      <c r="C18" s="95"/>
      <c r="D18" s="95"/>
      <c r="E18" s="96"/>
      <c r="F18" s="107" t="s">
        <v>34</v>
      </c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10"/>
      <c r="AH18" s="97" t="s">
        <v>35</v>
      </c>
      <c r="AI18" s="98"/>
      <c r="AJ18" s="98"/>
      <c r="AK18" s="98"/>
      <c r="AL18" s="99"/>
      <c r="AM18" s="100">
        <f>[1]Podatki!B12</f>
        <v>2007174</v>
      </c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  <c r="AX18" s="100">
        <f>[1]Podatki!C12</f>
        <v>1728064</v>
      </c>
      <c r="AY18" s="101"/>
      <c r="AZ18" s="101"/>
      <c r="BA18" s="101"/>
      <c r="BB18" s="101"/>
      <c r="BC18" s="101"/>
      <c r="BD18" s="101"/>
      <c r="BE18" s="101"/>
      <c r="BF18" s="101"/>
      <c r="BG18" s="101"/>
      <c r="BH18" s="102"/>
    </row>
    <row r="19" spans="1:60" s="54" customFormat="1" ht="23.25" customHeight="1" thickBot="1" x14ac:dyDescent="0.25">
      <c r="A19" s="111">
        <f t="shared" si="0"/>
        <v>12</v>
      </c>
      <c r="B19" s="112"/>
      <c r="C19" s="112"/>
      <c r="D19" s="112"/>
      <c r="E19" s="113"/>
      <c r="F19" s="71" t="s">
        <v>36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  <c r="AH19" s="114" t="s">
        <v>37</v>
      </c>
      <c r="AI19" s="115"/>
      <c r="AJ19" s="115"/>
      <c r="AK19" s="115"/>
      <c r="AL19" s="116"/>
      <c r="AM19" s="78">
        <f>[1]Podatki!B13</f>
        <v>39544043</v>
      </c>
      <c r="AN19" s="79"/>
      <c r="AO19" s="79"/>
      <c r="AP19" s="79"/>
      <c r="AQ19" s="79"/>
      <c r="AR19" s="79"/>
      <c r="AS19" s="79"/>
      <c r="AT19" s="79"/>
      <c r="AU19" s="79"/>
      <c r="AV19" s="79"/>
      <c r="AW19" s="80"/>
      <c r="AX19" s="78">
        <f>[1]Podatki!C13</f>
        <v>40878627</v>
      </c>
      <c r="AY19" s="79"/>
      <c r="AZ19" s="79"/>
      <c r="BA19" s="79"/>
      <c r="BB19" s="79"/>
      <c r="BC19" s="79"/>
      <c r="BD19" s="79"/>
      <c r="BE19" s="79"/>
      <c r="BF19" s="79"/>
      <c r="BG19" s="79"/>
      <c r="BH19" s="80"/>
    </row>
    <row r="20" spans="1:60" s="54" customFormat="1" ht="15.95" customHeight="1" thickBot="1" x14ac:dyDescent="0.25">
      <c r="A20" s="81">
        <f t="shared" si="0"/>
        <v>13</v>
      </c>
      <c r="B20" s="82"/>
      <c r="C20" s="82"/>
      <c r="D20" s="82"/>
      <c r="E20" s="83"/>
      <c r="F20" s="84" t="s">
        <v>38</v>
      </c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7"/>
      <c r="AH20" s="88" t="s">
        <v>39</v>
      </c>
      <c r="AI20" s="89"/>
      <c r="AJ20" s="89"/>
      <c r="AK20" s="89"/>
      <c r="AL20" s="90"/>
      <c r="AM20" s="117">
        <f>[1]Podatki!B14</f>
        <v>407715971</v>
      </c>
      <c r="AN20" s="118"/>
      <c r="AO20" s="118"/>
      <c r="AP20" s="118"/>
      <c r="AQ20" s="118"/>
      <c r="AR20" s="118"/>
      <c r="AS20" s="118"/>
      <c r="AT20" s="118"/>
      <c r="AU20" s="118"/>
      <c r="AV20" s="118"/>
      <c r="AW20" s="119"/>
      <c r="AX20" s="117">
        <f>[1]Podatki!C14</f>
        <v>389478692</v>
      </c>
      <c r="AY20" s="118"/>
      <c r="AZ20" s="118"/>
      <c r="BA20" s="118"/>
      <c r="BB20" s="118"/>
      <c r="BC20" s="118"/>
      <c r="BD20" s="118"/>
      <c r="BE20" s="118"/>
      <c r="BF20" s="118"/>
      <c r="BG20" s="118"/>
      <c r="BH20" s="119"/>
    </row>
    <row r="21" spans="1:60" ht="15.95" customHeight="1" thickBot="1" x14ac:dyDescent="0.25">
      <c r="A21" s="81">
        <f t="shared" si="0"/>
        <v>14</v>
      </c>
      <c r="B21" s="82"/>
      <c r="C21" s="82"/>
      <c r="D21" s="82"/>
      <c r="E21" s="83"/>
      <c r="F21" s="120" t="s">
        <v>40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4"/>
      <c r="AH21" s="88" t="s">
        <v>41</v>
      </c>
      <c r="AI21" s="89"/>
      <c r="AJ21" s="89"/>
      <c r="AK21" s="89"/>
      <c r="AL21" s="90"/>
      <c r="AM21" s="117">
        <f>[1]Podatki!B15</f>
        <v>12028111112</v>
      </c>
      <c r="AN21" s="118"/>
      <c r="AO21" s="118"/>
      <c r="AP21" s="118"/>
      <c r="AQ21" s="118"/>
      <c r="AR21" s="118"/>
      <c r="AS21" s="118"/>
      <c r="AT21" s="118"/>
      <c r="AU21" s="118"/>
      <c r="AV21" s="118"/>
      <c r="AW21" s="119"/>
      <c r="AX21" s="117">
        <f>[1]Podatki!C15</f>
        <v>12779040798</v>
      </c>
      <c r="AY21" s="118"/>
      <c r="AZ21" s="118"/>
      <c r="BA21" s="118"/>
      <c r="BB21" s="118"/>
      <c r="BC21" s="118"/>
      <c r="BD21" s="118"/>
      <c r="BE21" s="118"/>
      <c r="BF21" s="118"/>
      <c r="BG21" s="118"/>
      <c r="BH21" s="119"/>
    </row>
    <row r="22" spans="1:60" s="54" customFormat="1" ht="15.95" customHeight="1" thickBot="1" x14ac:dyDescent="0.25">
      <c r="A22" s="81">
        <f t="shared" si="0"/>
        <v>15</v>
      </c>
      <c r="B22" s="82"/>
      <c r="C22" s="82"/>
      <c r="D22" s="82"/>
      <c r="E22" s="83"/>
      <c r="F22" s="84" t="s">
        <v>42</v>
      </c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7"/>
      <c r="AH22" s="88" t="s">
        <v>43</v>
      </c>
      <c r="AI22" s="89"/>
      <c r="AJ22" s="89"/>
      <c r="AK22" s="89"/>
      <c r="AL22" s="90"/>
      <c r="AM22" s="117">
        <f>[1]Podatki!B16</f>
        <v>2522945021</v>
      </c>
      <c r="AN22" s="118"/>
      <c r="AO22" s="118"/>
      <c r="AP22" s="118"/>
      <c r="AQ22" s="118"/>
      <c r="AR22" s="118"/>
      <c r="AS22" s="118"/>
      <c r="AT22" s="118"/>
      <c r="AU22" s="118"/>
      <c r="AV22" s="118"/>
      <c r="AW22" s="119"/>
      <c r="AX22" s="117">
        <f>[1]Podatki!C16</f>
        <v>2030736008</v>
      </c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</row>
    <row r="23" spans="1:60" ht="15.95" customHeight="1" thickBot="1" x14ac:dyDescent="0.25">
      <c r="A23" s="81">
        <f t="shared" si="0"/>
        <v>16</v>
      </c>
      <c r="B23" s="82"/>
      <c r="C23" s="82"/>
      <c r="D23" s="82"/>
      <c r="E23" s="83"/>
      <c r="F23" s="120" t="s">
        <v>44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  <c r="AH23" s="88" t="s">
        <v>45</v>
      </c>
      <c r="AI23" s="89"/>
      <c r="AJ23" s="89"/>
      <c r="AK23" s="89"/>
      <c r="AL23" s="90"/>
      <c r="AM23" s="117">
        <f>[1]Podatki!B17</f>
        <v>455805721</v>
      </c>
      <c r="AN23" s="118"/>
      <c r="AO23" s="118"/>
      <c r="AP23" s="118"/>
      <c r="AQ23" s="118"/>
      <c r="AR23" s="118"/>
      <c r="AS23" s="118"/>
      <c r="AT23" s="118"/>
      <c r="AU23" s="118"/>
      <c r="AV23" s="118"/>
      <c r="AW23" s="119"/>
      <c r="AX23" s="117">
        <f>[1]Podatki!C17</f>
        <v>1136283930</v>
      </c>
      <c r="AY23" s="118"/>
      <c r="AZ23" s="118"/>
      <c r="BA23" s="118"/>
      <c r="BB23" s="118"/>
      <c r="BC23" s="118"/>
      <c r="BD23" s="118"/>
      <c r="BE23" s="118"/>
      <c r="BF23" s="118"/>
      <c r="BG23" s="118"/>
      <c r="BH23" s="119"/>
    </row>
    <row r="24" spans="1:60" s="54" customFormat="1" ht="15.95" customHeight="1" thickBot="1" x14ac:dyDescent="0.25">
      <c r="A24" s="81">
        <f t="shared" si="0"/>
        <v>17</v>
      </c>
      <c r="B24" s="82"/>
      <c r="C24" s="82"/>
      <c r="D24" s="82"/>
      <c r="E24" s="83"/>
      <c r="F24" s="84" t="s">
        <v>46</v>
      </c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7"/>
      <c r="AH24" s="88" t="s">
        <v>47</v>
      </c>
      <c r="AI24" s="89"/>
      <c r="AJ24" s="89"/>
      <c r="AK24" s="89"/>
      <c r="AL24" s="90"/>
      <c r="AM24" s="117">
        <f>[1]Podatki!B18</f>
        <v>2232235016</v>
      </c>
      <c r="AN24" s="118"/>
      <c r="AO24" s="118"/>
      <c r="AP24" s="118"/>
      <c r="AQ24" s="118"/>
      <c r="AR24" s="118"/>
      <c r="AS24" s="118"/>
      <c r="AT24" s="118"/>
      <c r="AU24" s="118"/>
      <c r="AV24" s="118"/>
      <c r="AW24" s="119"/>
      <c r="AX24" s="117">
        <f>[1]Podatki!C18</f>
        <v>2015785231</v>
      </c>
      <c r="AY24" s="118"/>
      <c r="AZ24" s="118"/>
      <c r="BA24" s="118"/>
      <c r="BB24" s="118"/>
      <c r="BC24" s="118"/>
      <c r="BD24" s="118"/>
      <c r="BE24" s="118"/>
      <c r="BF24" s="118"/>
      <c r="BG24" s="118"/>
      <c r="BH24" s="119"/>
    </row>
    <row r="25" spans="1:60" s="54" customFormat="1" ht="15.95" customHeight="1" thickBot="1" x14ac:dyDescent="0.25">
      <c r="A25" s="81">
        <f t="shared" si="0"/>
        <v>18</v>
      </c>
      <c r="B25" s="82"/>
      <c r="C25" s="82"/>
      <c r="D25" s="82"/>
      <c r="E25" s="83"/>
      <c r="F25" s="120" t="s">
        <v>48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4"/>
      <c r="AH25" s="88" t="s">
        <v>49</v>
      </c>
      <c r="AI25" s="89"/>
      <c r="AJ25" s="89"/>
      <c r="AK25" s="89"/>
      <c r="AL25" s="90"/>
      <c r="AM25" s="117">
        <f>[1]Podatki!B19</f>
        <v>5541423430</v>
      </c>
      <c r="AN25" s="118"/>
      <c r="AO25" s="118"/>
      <c r="AP25" s="118"/>
      <c r="AQ25" s="118"/>
      <c r="AR25" s="118"/>
      <c r="AS25" s="118"/>
      <c r="AT25" s="118"/>
      <c r="AU25" s="118"/>
      <c r="AV25" s="118"/>
      <c r="AW25" s="119"/>
      <c r="AX25" s="117">
        <f>[1]Podatki!C19</f>
        <v>7251200816</v>
      </c>
      <c r="AY25" s="118"/>
      <c r="AZ25" s="118"/>
      <c r="BA25" s="118"/>
      <c r="BB25" s="118"/>
      <c r="BC25" s="118"/>
      <c r="BD25" s="118"/>
      <c r="BE25" s="118"/>
      <c r="BF25" s="118"/>
      <c r="BG25" s="118"/>
      <c r="BH25" s="119"/>
    </row>
    <row r="26" spans="1:60" s="54" customFormat="1" ht="42" customHeight="1" thickBot="1" x14ac:dyDescent="0.25">
      <c r="A26" s="122">
        <f t="shared" si="0"/>
        <v>19</v>
      </c>
      <c r="B26" s="123"/>
      <c r="C26" s="123"/>
      <c r="D26" s="123"/>
      <c r="E26" s="124"/>
      <c r="F26" s="44" t="s">
        <v>50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7"/>
      <c r="AH26" s="48" t="s">
        <v>51</v>
      </c>
      <c r="AI26" s="125"/>
      <c r="AJ26" s="125"/>
      <c r="AK26" s="125"/>
      <c r="AL26" s="126"/>
      <c r="AM26" s="127">
        <f>[1]Podatki!B20</f>
        <v>45844835646</v>
      </c>
      <c r="AN26" s="128"/>
      <c r="AO26" s="128"/>
      <c r="AP26" s="128"/>
      <c r="AQ26" s="128"/>
      <c r="AR26" s="128"/>
      <c r="AS26" s="128"/>
      <c r="AT26" s="128"/>
      <c r="AU26" s="128"/>
      <c r="AV26" s="128"/>
      <c r="AW26" s="129"/>
      <c r="AX26" s="51">
        <f>[1]Podatki!C20</f>
        <v>48156622396</v>
      </c>
      <c r="AY26" s="52"/>
      <c r="AZ26" s="52"/>
      <c r="BA26" s="52"/>
      <c r="BB26" s="52"/>
      <c r="BC26" s="52"/>
      <c r="BD26" s="52"/>
      <c r="BE26" s="52"/>
      <c r="BF26" s="52"/>
      <c r="BG26" s="52"/>
      <c r="BH26" s="53"/>
    </row>
    <row r="27" spans="1:60" s="40" customFormat="1" ht="15.75" customHeight="1" thickBot="1" x14ac:dyDescent="0.3">
      <c r="A27" s="130"/>
      <c r="B27" s="131"/>
      <c r="C27" s="131"/>
      <c r="D27" s="131"/>
      <c r="E27" s="132"/>
      <c r="F27" s="133" t="s">
        <v>52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6"/>
      <c r="AH27" s="137"/>
      <c r="AI27" s="138"/>
      <c r="AJ27" s="138"/>
      <c r="AK27" s="138"/>
      <c r="AL27" s="139"/>
      <c r="AM27" s="91"/>
      <c r="AN27" s="92"/>
      <c r="AO27" s="92"/>
      <c r="AP27" s="92"/>
      <c r="AQ27" s="92"/>
      <c r="AR27" s="92"/>
      <c r="AS27" s="92"/>
      <c r="AT27" s="92"/>
      <c r="AU27" s="92"/>
      <c r="AV27" s="92"/>
      <c r="AW27" s="93"/>
      <c r="AX27" s="91"/>
      <c r="AY27" s="92"/>
      <c r="AZ27" s="92"/>
      <c r="BA27" s="92"/>
      <c r="BB27" s="92"/>
      <c r="BC27" s="92"/>
      <c r="BD27" s="92"/>
      <c r="BE27" s="92"/>
      <c r="BF27" s="92"/>
      <c r="BG27" s="92"/>
      <c r="BH27" s="93"/>
    </row>
    <row r="28" spans="1:60" ht="18" customHeight="1" thickBot="1" x14ac:dyDescent="0.25">
      <c r="A28" s="81">
        <f>A26+1</f>
        <v>20</v>
      </c>
      <c r="B28" s="82"/>
      <c r="C28" s="82"/>
      <c r="D28" s="82"/>
      <c r="E28" s="83"/>
      <c r="F28" s="120" t="s">
        <v>53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4"/>
      <c r="AH28" s="140" t="s">
        <v>54</v>
      </c>
      <c r="AI28" s="141"/>
      <c r="AJ28" s="141"/>
      <c r="AK28" s="141"/>
      <c r="AL28" s="142"/>
      <c r="AM28" s="117">
        <f>[1]Podatki!B22</f>
        <v>14099476699</v>
      </c>
      <c r="AN28" s="118"/>
      <c r="AO28" s="118"/>
      <c r="AP28" s="118"/>
      <c r="AQ28" s="118"/>
      <c r="AR28" s="118"/>
      <c r="AS28" s="118"/>
      <c r="AT28" s="118"/>
      <c r="AU28" s="118"/>
      <c r="AV28" s="118"/>
      <c r="AW28" s="119"/>
      <c r="AX28" s="143">
        <f>[1]Podatki!C22</f>
        <v>16049874819</v>
      </c>
      <c r="AY28" s="144"/>
      <c r="AZ28" s="144"/>
      <c r="BA28" s="144"/>
      <c r="BB28" s="144"/>
      <c r="BC28" s="144"/>
      <c r="BD28" s="144"/>
      <c r="BE28" s="144"/>
      <c r="BF28" s="144"/>
      <c r="BG28" s="144"/>
      <c r="BH28" s="145"/>
    </row>
    <row r="29" spans="1:60" s="54" customFormat="1" ht="15.95" customHeight="1" thickBot="1" x14ac:dyDescent="0.25">
      <c r="A29" s="81">
        <f>A28+1</f>
        <v>21</v>
      </c>
      <c r="B29" s="82"/>
      <c r="C29" s="82"/>
      <c r="D29" s="82"/>
      <c r="E29" s="83"/>
      <c r="F29" s="84" t="s">
        <v>55</v>
      </c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7"/>
      <c r="AH29" s="88" t="s">
        <v>56</v>
      </c>
      <c r="AI29" s="89"/>
      <c r="AJ29" s="89"/>
      <c r="AK29" s="89"/>
      <c r="AL29" s="90"/>
      <c r="AM29" s="117">
        <f>[1]Podatki!B23</f>
        <v>106190823</v>
      </c>
      <c r="AN29" s="118"/>
      <c r="AO29" s="118"/>
      <c r="AP29" s="118"/>
      <c r="AQ29" s="118"/>
      <c r="AR29" s="118"/>
      <c r="AS29" s="118"/>
      <c r="AT29" s="118"/>
      <c r="AU29" s="118"/>
      <c r="AV29" s="118"/>
      <c r="AW29" s="119"/>
      <c r="AX29" s="117">
        <f>[1]Podatki!C23</f>
        <v>102464391</v>
      </c>
      <c r="AY29" s="118"/>
      <c r="AZ29" s="118"/>
      <c r="BA29" s="118"/>
      <c r="BB29" s="118"/>
      <c r="BC29" s="118"/>
      <c r="BD29" s="118"/>
      <c r="BE29" s="118"/>
      <c r="BF29" s="118"/>
      <c r="BG29" s="118"/>
      <c r="BH29" s="119"/>
    </row>
    <row r="30" spans="1:60" s="54" customFormat="1" ht="15.95" customHeight="1" thickBot="1" x14ac:dyDescent="0.25">
      <c r="A30" s="81">
        <f>A29+1</f>
        <v>22</v>
      </c>
      <c r="B30" s="82"/>
      <c r="C30" s="82"/>
      <c r="D30" s="82"/>
      <c r="E30" s="83"/>
      <c r="F30" s="84" t="s">
        <v>57</v>
      </c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7"/>
      <c r="AH30" s="88" t="s">
        <v>58</v>
      </c>
      <c r="AI30" s="89"/>
      <c r="AJ30" s="89"/>
      <c r="AK30" s="89"/>
      <c r="AL30" s="90"/>
      <c r="AM30" s="117">
        <f>[1]Podatki!B24</f>
        <v>27530878928</v>
      </c>
      <c r="AN30" s="118"/>
      <c r="AO30" s="118"/>
      <c r="AP30" s="118"/>
      <c r="AQ30" s="118"/>
      <c r="AR30" s="118"/>
      <c r="AS30" s="118"/>
      <c r="AT30" s="118"/>
      <c r="AU30" s="118"/>
      <c r="AV30" s="118"/>
      <c r="AW30" s="119"/>
      <c r="AX30" s="117">
        <f>[1]Podatki!C24</f>
        <v>27627246986</v>
      </c>
      <c r="AY30" s="118"/>
      <c r="AZ30" s="118"/>
      <c r="BA30" s="118"/>
      <c r="BB30" s="118"/>
      <c r="BC30" s="118"/>
      <c r="BD30" s="118"/>
      <c r="BE30" s="118"/>
      <c r="BF30" s="118"/>
      <c r="BG30" s="118"/>
      <c r="BH30" s="119"/>
    </row>
    <row r="31" spans="1:60" s="54" customFormat="1" ht="15.95" customHeight="1" thickBot="1" x14ac:dyDescent="0.25">
      <c r="A31" s="81">
        <f>A30+1</f>
        <v>23</v>
      </c>
      <c r="B31" s="82"/>
      <c r="C31" s="82"/>
      <c r="D31" s="82"/>
      <c r="E31" s="83"/>
      <c r="F31" s="120" t="s">
        <v>59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4"/>
      <c r="AH31" s="88" t="s">
        <v>60</v>
      </c>
      <c r="AI31" s="89"/>
      <c r="AJ31" s="89"/>
      <c r="AK31" s="89"/>
      <c r="AL31" s="90"/>
      <c r="AM31" s="117">
        <f>[1]Podatki!B25</f>
        <v>329096293</v>
      </c>
      <c r="AN31" s="118"/>
      <c r="AO31" s="118"/>
      <c r="AP31" s="118"/>
      <c r="AQ31" s="118"/>
      <c r="AR31" s="118"/>
      <c r="AS31" s="118"/>
      <c r="AT31" s="118"/>
      <c r="AU31" s="118"/>
      <c r="AV31" s="118"/>
      <c r="AW31" s="119"/>
      <c r="AX31" s="117">
        <f>[1]Podatki!C25</f>
        <v>356047443</v>
      </c>
      <c r="AY31" s="118"/>
      <c r="AZ31" s="118"/>
      <c r="BA31" s="118"/>
      <c r="BB31" s="118"/>
      <c r="BC31" s="118"/>
      <c r="BD31" s="118"/>
      <c r="BE31" s="118"/>
      <c r="BF31" s="118"/>
      <c r="BG31" s="118"/>
      <c r="BH31" s="119"/>
    </row>
    <row r="32" spans="1:60" s="54" customFormat="1" ht="15.95" customHeight="1" thickBot="1" x14ac:dyDescent="0.25">
      <c r="A32" s="81">
        <f>A31+1</f>
        <v>24</v>
      </c>
      <c r="B32" s="82"/>
      <c r="C32" s="82"/>
      <c r="D32" s="82"/>
      <c r="E32" s="83"/>
      <c r="F32" s="84" t="s">
        <v>61</v>
      </c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7"/>
      <c r="AH32" s="88" t="s">
        <v>62</v>
      </c>
      <c r="AI32" s="89"/>
      <c r="AJ32" s="89"/>
      <c r="AK32" s="89"/>
      <c r="AL32" s="90"/>
      <c r="AM32" s="117">
        <f>[1]Podatki!B26</f>
        <v>3779192903</v>
      </c>
      <c r="AN32" s="118"/>
      <c r="AO32" s="118"/>
      <c r="AP32" s="118"/>
      <c r="AQ32" s="118"/>
      <c r="AR32" s="118"/>
      <c r="AS32" s="118"/>
      <c r="AT32" s="118"/>
      <c r="AU32" s="118"/>
      <c r="AV32" s="118"/>
      <c r="AW32" s="119"/>
      <c r="AX32" s="117">
        <f>[1]Podatki!C26</f>
        <v>4020988757</v>
      </c>
      <c r="AY32" s="118"/>
      <c r="AZ32" s="118"/>
      <c r="BA32" s="118"/>
      <c r="BB32" s="118"/>
      <c r="BC32" s="118"/>
      <c r="BD32" s="118"/>
      <c r="BE32" s="118"/>
      <c r="BF32" s="118"/>
      <c r="BG32" s="118"/>
      <c r="BH32" s="119"/>
    </row>
    <row r="33" spans="1:60" s="54" customFormat="1" ht="27" customHeight="1" thickBot="1" x14ac:dyDescent="0.25">
      <c r="A33" s="146">
        <f>A32+1</f>
        <v>25</v>
      </c>
      <c r="B33" s="147"/>
      <c r="C33" s="147"/>
      <c r="D33" s="147"/>
      <c r="E33" s="148"/>
      <c r="F33" s="84" t="s">
        <v>63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7"/>
      <c r="AH33" s="88" t="s">
        <v>64</v>
      </c>
      <c r="AI33" s="149"/>
      <c r="AJ33" s="149"/>
      <c r="AK33" s="149"/>
      <c r="AL33" s="150"/>
      <c r="AM33" s="151">
        <f>[1]Podatki!B27</f>
        <v>45844835646</v>
      </c>
      <c r="AN33" s="152"/>
      <c r="AO33" s="152"/>
      <c r="AP33" s="152"/>
      <c r="AQ33" s="152"/>
      <c r="AR33" s="152"/>
      <c r="AS33" s="152"/>
      <c r="AT33" s="152"/>
      <c r="AU33" s="152"/>
      <c r="AV33" s="152"/>
      <c r="AW33" s="153"/>
      <c r="AX33" s="91">
        <f>[1]Podatki!C27</f>
        <v>48156622396</v>
      </c>
      <c r="AY33" s="92"/>
      <c r="AZ33" s="92"/>
      <c r="BA33" s="92"/>
      <c r="BB33" s="92"/>
      <c r="BC33" s="92"/>
      <c r="BD33" s="92"/>
      <c r="BE33" s="92"/>
      <c r="BF33" s="92"/>
      <c r="BG33" s="92"/>
      <c r="BH33" s="93"/>
    </row>
    <row r="34" spans="1:60" ht="8.1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ht="30.75" customHeight="1" x14ac:dyDescent="0.2">
      <c r="A35" s="5"/>
      <c r="B35" s="5"/>
      <c r="C35" s="5"/>
      <c r="D35" s="5"/>
      <c r="E35" s="5"/>
      <c r="F35" s="154" t="s">
        <v>65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5"/>
      <c r="W35" s="5"/>
      <c r="X35" s="5"/>
      <c r="Y35" s="5"/>
      <c r="Z35" s="5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 t="s">
        <v>66</v>
      </c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s="160" customFormat="1" ht="48" customHeight="1" x14ac:dyDescent="0.2">
      <c r="A36" s="155"/>
      <c r="B36" s="155"/>
      <c r="C36" s="155"/>
      <c r="D36" s="155"/>
      <c r="E36" s="155"/>
      <c r="F36" s="156" t="s">
        <v>67</v>
      </c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5"/>
      <c r="W36" s="155"/>
      <c r="X36" s="155"/>
      <c r="Y36" s="155"/>
      <c r="Z36" s="155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7" t="s">
        <v>68</v>
      </c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9"/>
    </row>
    <row r="37" spans="1:60" ht="6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ht="26.25" customHeight="1" x14ac:dyDescent="0.2">
      <c r="A38" s="161" t="s">
        <v>69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</row>
  </sheetData>
  <mergeCells count="158">
    <mergeCell ref="A38:BH38"/>
    <mergeCell ref="F35:U35"/>
    <mergeCell ref="AA35:AL35"/>
    <mergeCell ref="AM35:AW35"/>
    <mergeCell ref="AX35:BH35"/>
    <mergeCell ref="F36:U36"/>
    <mergeCell ref="AA36:AL36"/>
    <mergeCell ref="AW36:BG36"/>
    <mergeCell ref="A32:E32"/>
    <mergeCell ref="F32:AG32"/>
    <mergeCell ref="AH32:AL32"/>
    <mergeCell ref="AM32:AW32"/>
    <mergeCell ref="AX32:BH32"/>
    <mergeCell ref="A33:E33"/>
    <mergeCell ref="F33:AG33"/>
    <mergeCell ref="AH33:AL33"/>
    <mergeCell ref="AM33:AW33"/>
    <mergeCell ref="AX33:BH33"/>
    <mergeCell ref="A30:E30"/>
    <mergeCell ref="F30:AG30"/>
    <mergeCell ref="AH30:AL30"/>
    <mergeCell ref="AM30:AW30"/>
    <mergeCell ref="AX30:BH30"/>
    <mergeCell ref="A31:E31"/>
    <mergeCell ref="F31:AG31"/>
    <mergeCell ref="AH31:AL31"/>
    <mergeCell ref="AM31:AW31"/>
    <mergeCell ref="AX31:BH31"/>
    <mergeCell ref="A28:E28"/>
    <mergeCell ref="F28:AG28"/>
    <mergeCell ref="AH28:AL28"/>
    <mergeCell ref="AM28:AW28"/>
    <mergeCell ref="AX28:BH28"/>
    <mergeCell ref="A29:E29"/>
    <mergeCell ref="F29:AG29"/>
    <mergeCell ref="AH29:AL29"/>
    <mergeCell ref="AM29:AW29"/>
    <mergeCell ref="AX29:BH29"/>
    <mergeCell ref="A26:E26"/>
    <mergeCell ref="F26:AG26"/>
    <mergeCell ref="AH26:AL26"/>
    <mergeCell ref="AM26:AW26"/>
    <mergeCell ref="AX26:BH26"/>
    <mergeCell ref="A27:E27"/>
    <mergeCell ref="F27:AG27"/>
    <mergeCell ref="AH27:AL27"/>
    <mergeCell ref="AM27:AW27"/>
    <mergeCell ref="AX27:BH27"/>
    <mergeCell ref="A24:E24"/>
    <mergeCell ref="F24:AG24"/>
    <mergeCell ref="AH24:AL24"/>
    <mergeCell ref="AM24:AW24"/>
    <mergeCell ref="AX24:BH24"/>
    <mergeCell ref="A25:E25"/>
    <mergeCell ref="F25:AG25"/>
    <mergeCell ref="AH25:AL25"/>
    <mergeCell ref="AM25:AW25"/>
    <mergeCell ref="AX25:BH25"/>
    <mergeCell ref="A22:E22"/>
    <mergeCell ref="F22:AG22"/>
    <mergeCell ref="AH22:AL22"/>
    <mergeCell ref="AM22:AW22"/>
    <mergeCell ref="AX22:BH22"/>
    <mergeCell ref="A23:E23"/>
    <mergeCell ref="F23:AG23"/>
    <mergeCell ref="AH23:AL23"/>
    <mergeCell ref="AM23:AW23"/>
    <mergeCell ref="AX23:BH23"/>
    <mergeCell ref="A20:E20"/>
    <mergeCell ref="F20:AG20"/>
    <mergeCell ref="AH20:AL20"/>
    <mergeCell ref="AM20:AW20"/>
    <mergeCell ref="AX20:BH20"/>
    <mergeCell ref="A21:E21"/>
    <mergeCell ref="F21:AG21"/>
    <mergeCell ref="AH21:AL21"/>
    <mergeCell ref="AM21:AW21"/>
    <mergeCell ref="AX21:BH21"/>
    <mergeCell ref="A18:E18"/>
    <mergeCell ref="F18:AG18"/>
    <mergeCell ref="AH18:AL18"/>
    <mergeCell ref="AM18:AW18"/>
    <mergeCell ref="AX18:BH18"/>
    <mergeCell ref="A19:E19"/>
    <mergeCell ref="F19:AG19"/>
    <mergeCell ref="AH19:AL19"/>
    <mergeCell ref="AM19:AW19"/>
    <mergeCell ref="AX19:BH19"/>
    <mergeCell ref="A16:E16"/>
    <mergeCell ref="F16:AG16"/>
    <mergeCell ref="AH16:AL16"/>
    <mergeCell ref="AM16:AW16"/>
    <mergeCell ref="AX16:BH16"/>
    <mergeCell ref="A17:E17"/>
    <mergeCell ref="F17:AG17"/>
    <mergeCell ref="AH17:AL17"/>
    <mergeCell ref="AM17:AW17"/>
    <mergeCell ref="AX17:BH17"/>
    <mergeCell ref="A14:E14"/>
    <mergeCell ref="F14:AG14"/>
    <mergeCell ref="AH14:AL14"/>
    <mergeCell ref="AM14:AW14"/>
    <mergeCell ref="AX14:BH14"/>
    <mergeCell ref="A15:E15"/>
    <mergeCell ref="F15:AG15"/>
    <mergeCell ref="AH15:AL15"/>
    <mergeCell ref="AM15:AW15"/>
    <mergeCell ref="AX15:BH15"/>
    <mergeCell ref="A12:E12"/>
    <mergeCell ref="F12:AG12"/>
    <mergeCell ref="AH12:AL12"/>
    <mergeCell ref="AM12:AW12"/>
    <mergeCell ref="AX12:BH12"/>
    <mergeCell ref="A13:E13"/>
    <mergeCell ref="F13:AG13"/>
    <mergeCell ref="AH13:AL13"/>
    <mergeCell ref="AM13:AW13"/>
    <mergeCell ref="AX13:BH13"/>
    <mergeCell ref="A10:E10"/>
    <mergeCell ref="F10:AG10"/>
    <mergeCell ref="AH10:AL10"/>
    <mergeCell ref="AM10:AW10"/>
    <mergeCell ref="AX10:BH10"/>
    <mergeCell ref="A11:E11"/>
    <mergeCell ref="F11:AG11"/>
    <mergeCell ref="AH11:AL11"/>
    <mergeCell ref="AM11:AW11"/>
    <mergeCell ref="AX11:BH11"/>
    <mergeCell ref="A8:E8"/>
    <mergeCell ref="F8:AG8"/>
    <mergeCell ref="AH8:AL8"/>
    <mergeCell ref="AM8:AW8"/>
    <mergeCell ref="AX8:BH8"/>
    <mergeCell ref="A9:E9"/>
    <mergeCell ref="F9:AG9"/>
    <mergeCell ref="AH9:AL9"/>
    <mergeCell ref="AM9:AW9"/>
    <mergeCell ref="AX9:BH9"/>
    <mergeCell ref="A6:E6"/>
    <mergeCell ref="F6:AG6"/>
    <mergeCell ref="AH6:AL6"/>
    <mergeCell ref="AM6:AW6"/>
    <mergeCell ref="AX6:BH6"/>
    <mergeCell ref="A7:E7"/>
    <mergeCell ref="F7:AG7"/>
    <mergeCell ref="AH7:AL7"/>
    <mergeCell ref="AM7:AW7"/>
    <mergeCell ref="AX7:BH7"/>
    <mergeCell ref="A1:BH1"/>
    <mergeCell ref="AG2:AN2"/>
    <mergeCell ref="AP2:AW2"/>
    <mergeCell ref="AX2:BH2"/>
    <mergeCell ref="A4:E5"/>
    <mergeCell ref="F4:AG5"/>
    <mergeCell ref="AH4:AL5"/>
    <mergeCell ref="AM4:BH4"/>
    <mergeCell ref="AM5:AW5"/>
    <mergeCell ref="AX5:BH5"/>
  </mergeCells>
  <dataValidations count="1">
    <dataValidation allowBlank="1" showErrorMessage="1" sqref="AX8:AX26 AX28:AX33 AM8:AM26 AM28:AM33"/>
  </dataValidations>
  <pageMargins left="0.24" right="0.24" top="0.17" bottom="0.17" header="0.17" footer="0.17"/>
  <pageSetup paperSize="9" fitToHeight="2" orientation="portrait" r:id="rId1"/>
  <headerFooter alignWithMargins="0">
    <oddFooter>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KPBDO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Kocjančič</dc:creator>
  <cp:lastModifiedBy>Peter Kocjančič</cp:lastModifiedBy>
  <dcterms:created xsi:type="dcterms:W3CDTF">2020-08-24T11:21:43Z</dcterms:created>
  <dcterms:modified xsi:type="dcterms:W3CDTF">2020-08-24T11:22:20Z</dcterms:modified>
</cp:coreProperties>
</file>