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K\OdnosizJavnostmi\2024\NOO\"/>
    </mc:Choice>
  </mc:AlternateContent>
  <xr:revisionPtr revIDLastSave="0" documentId="8_{75417093-D5A1-4137-8B19-DD58BC73BD8A}" xr6:coauthVersionLast="47" xr6:coauthVersionMax="47" xr10:uidLastSave="{00000000-0000-0000-0000-000000000000}"/>
  <bookViews>
    <workbookView xWindow="-120" yWindow="-120" windowWidth="29040" windowHeight="17520" xr2:uid="{A8CA1EBC-2DA1-44DD-A4B1-C8C5C927CFD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" i="1" l="1"/>
  <c r="O14" i="1"/>
  <c r="L23" i="1"/>
  <c r="K23" i="1"/>
  <c r="J23" i="1"/>
  <c r="F15" i="1"/>
  <c r="R15" i="1"/>
  <c r="F18" i="1"/>
  <c r="F14" i="1"/>
  <c r="F7" i="1"/>
  <c r="X19" i="1" l="1"/>
  <c r="X15" i="1"/>
  <c r="X7" i="1"/>
  <c r="W23" i="1"/>
  <c r="V23" i="1"/>
  <c r="R14" i="1"/>
  <c r="R18" i="1"/>
  <c r="R7" i="1"/>
  <c r="Q23" i="1"/>
  <c r="U7" i="1"/>
  <c r="T23" i="1"/>
  <c r="S23" i="1"/>
  <c r="P23" i="1"/>
  <c r="O18" i="1"/>
  <c r="O23" i="1"/>
  <c r="N23" i="1"/>
  <c r="M23" i="1"/>
  <c r="U23" i="1" l="1"/>
  <c r="X23" i="1"/>
  <c r="R23" i="1"/>
</calcChain>
</file>

<file path=xl/sharedStrings.xml><?xml version="1.0" encoding="utf-8"?>
<sst xmlns="http://schemas.openxmlformats.org/spreadsheetml/2006/main" count="60" uniqueCount="42">
  <si>
    <t>Projekt:</t>
  </si>
  <si>
    <t>Z.št.</t>
  </si>
  <si>
    <t>GRAD TURJAK</t>
  </si>
  <si>
    <t>1.</t>
  </si>
  <si>
    <t>1.1.</t>
  </si>
  <si>
    <t>1.2.</t>
  </si>
  <si>
    <t>1.3.</t>
  </si>
  <si>
    <t>1.4.</t>
  </si>
  <si>
    <t>1.5.</t>
  </si>
  <si>
    <t>2.</t>
  </si>
  <si>
    <t>Severno delo</t>
  </si>
  <si>
    <t>Bastija - SV stolp gradu</t>
  </si>
  <si>
    <t>Dvorišče</t>
  </si>
  <si>
    <t>Zunanja ureditev</t>
  </si>
  <si>
    <t>Pristave</t>
  </si>
  <si>
    <t>1.6.</t>
  </si>
  <si>
    <t>Konjušnica</t>
  </si>
  <si>
    <t>3.</t>
  </si>
  <si>
    <t>Nadzor nad izvedbo investicije oz. inženiring</t>
  </si>
  <si>
    <t>3.1.</t>
  </si>
  <si>
    <t>Gradbeni nadzor oz. inženiring</t>
  </si>
  <si>
    <t>3.2</t>
  </si>
  <si>
    <t>Projektantski nadzor</t>
  </si>
  <si>
    <t>4.</t>
  </si>
  <si>
    <t>Investicijska dokumentacija, razpisne dokumentacije in svetovanje v treh postopkih javnih naročil</t>
  </si>
  <si>
    <t>5.</t>
  </si>
  <si>
    <t>Priprava na izvajanje dejavnosti</t>
  </si>
  <si>
    <t>5.1.</t>
  </si>
  <si>
    <t>Stroški digitalizacije</t>
  </si>
  <si>
    <t>5.2.</t>
  </si>
  <si>
    <t>Stroški trženja, promocije</t>
  </si>
  <si>
    <t>5.3.</t>
  </si>
  <si>
    <t>Stroški obveščanja in razvoja kulturno-turističnih storitev in produktov</t>
  </si>
  <si>
    <t>SKUPAJ OCENJENA INV. VREDNOST</t>
  </si>
  <si>
    <t>Vrsta stroška</t>
  </si>
  <si>
    <t>SKUPAJ</t>
  </si>
  <si>
    <t>Upravičeni stroški</t>
  </si>
  <si>
    <t>neupravičeni stroški</t>
  </si>
  <si>
    <t>Skupaj stroški</t>
  </si>
  <si>
    <t>PRILOGA 2: DINAMIKA VLAGANJ</t>
  </si>
  <si>
    <t>Projektna dokumentacija, načrti, študije in analize</t>
  </si>
  <si>
    <t>GOI in restavratorska dela, oprema, zunanja ureditev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</si>
</sst>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€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rgb="FF000000"/>
      <name val="Arial CE"/>
      <charset val="238"/>
    </font>
    <font>
      <b/>
      <sz val="10"/>
      <color rgb="FF000000"/>
      <name val="Arial"/>
      <family val="2"/>
      <charset val="238"/>
    </font>
    <font>
      <b/>
      <sz val="10"/>
      <color rgb="FF000000"/>
      <name val="Arial CE"/>
      <charset val="238"/>
    </font>
    <font>
      <sz val="8"/>
      <color rgb="FF000000"/>
      <name val="Arial CE"/>
      <charset val="238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rgb="FF99CCFF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Border="0" applyProtection="0"/>
  </cellStyleXfs>
  <cellXfs count="102">
    <xf numFmtId="0" fontId="0" fillId="0" borderId="0" xfId="0"/>
    <xf numFmtId="0" fontId="2" fillId="0" borderId="0" xfId="0" applyFont="1"/>
    <xf numFmtId="0" fontId="1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1" applyBorder="1" applyAlignment="1">
      <alignment horizontal="left" vertical="center" wrapText="1"/>
    </xf>
    <xf numFmtId="0" fontId="7" fillId="3" borderId="0" xfId="1" applyFill="1" applyBorder="1" applyAlignment="1">
      <alignment horizontal="left" vertical="center" wrapText="1" indent="1"/>
    </xf>
    <xf numFmtId="0" fontId="8" fillId="3" borderId="0" xfId="0" applyFont="1" applyFill="1"/>
    <xf numFmtId="0" fontId="6" fillId="0" borderId="16" xfId="0" applyFont="1" applyBorder="1" applyAlignment="1">
      <alignment horizontal="center"/>
    </xf>
    <xf numFmtId="4" fontId="10" fillId="0" borderId="0" xfId="0" applyNumberFormat="1" applyFont="1" applyAlignment="1">
      <alignment vertical="center" wrapText="1"/>
    </xf>
    <xf numFmtId="3" fontId="10" fillId="0" borderId="0" xfId="0" applyNumberFormat="1" applyFont="1" applyAlignment="1">
      <alignment vertical="center" wrapText="1"/>
    </xf>
    <xf numFmtId="4" fontId="0" fillId="0" borderId="0" xfId="0" applyNumberFormat="1"/>
    <xf numFmtId="3" fontId="0" fillId="0" borderId="0" xfId="0" applyNumberFormat="1"/>
    <xf numFmtId="0" fontId="6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" fontId="10" fillId="0" borderId="0" xfId="0" applyNumberFormat="1" applyFont="1" applyFill="1" applyBorder="1" applyAlignment="1">
      <alignment vertical="center" wrapText="1"/>
    </xf>
    <xf numFmtId="164" fontId="10" fillId="2" borderId="7" xfId="0" applyNumberFormat="1" applyFont="1" applyFill="1" applyBorder="1" applyAlignment="1">
      <alignment vertical="center" wrapText="1"/>
    </xf>
    <xf numFmtId="164" fontId="10" fillId="2" borderId="6" xfId="0" applyNumberFormat="1" applyFont="1" applyFill="1" applyBorder="1" applyAlignment="1">
      <alignment vertical="center" wrapText="1"/>
    </xf>
    <xf numFmtId="164" fontId="10" fillId="2" borderId="14" xfId="0" applyNumberFormat="1" applyFont="1" applyFill="1" applyBorder="1" applyAlignment="1">
      <alignment vertical="center" wrapText="1"/>
    </xf>
    <xf numFmtId="164" fontId="10" fillId="2" borderId="24" xfId="0" applyNumberFormat="1" applyFont="1" applyFill="1" applyBorder="1" applyAlignment="1">
      <alignment vertical="center" wrapText="1"/>
    </xf>
    <xf numFmtId="164" fontId="10" fillId="2" borderId="25" xfId="0" applyNumberFormat="1" applyFont="1" applyFill="1" applyBorder="1" applyAlignment="1">
      <alignment vertical="center" wrapText="1"/>
    </xf>
    <xf numFmtId="164" fontId="10" fillId="2" borderId="26" xfId="0" applyNumberFormat="1" applyFont="1" applyFill="1" applyBorder="1" applyAlignment="1">
      <alignment vertical="center" wrapText="1"/>
    </xf>
    <xf numFmtId="164" fontId="10" fillId="2" borderId="30" xfId="0" applyNumberFormat="1" applyFont="1" applyFill="1" applyBorder="1" applyAlignment="1">
      <alignment vertical="center" wrapText="1"/>
    </xf>
    <xf numFmtId="164" fontId="10" fillId="2" borderId="32" xfId="0" applyNumberFormat="1" applyFont="1" applyFill="1" applyBorder="1" applyAlignment="1">
      <alignment vertical="center" wrapText="1"/>
    </xf>
    <xf numFmtId="164" fontId="0" fillId="0" borderId="7" xfId="0" applyNumberFormat="1" applyBorder="1" applyAlignment="1">
      <alignment vertical="center" wrapText="1"/>
    </xf>
    <xf numFmtId="164" fontId="10" fillId="0" borderId="7" xfId="0" applyNumberFormat="1" applyFont="1" applyBorder="1" applyAlignment="1">
      <alignment vertical="center" wrapText="1"/>
    </xf>
    <xf numFmtId="164" fontId="10" fillId="0" borderId="14" xfId="0" applyNumberFormat="1" applyFont="1" applyBorder="1" applyAlignment="1">
      <alignment vertical="center" wrapText="1"/>
    </xf>
    <xf numFmtId="164" fontId="10" fillId="0" borderId="17" xfId="0" applyNumberFormat="1" applyFont="1" applyBorder="1" applyAlignment="1">
      <alignment vertical="center" wrapText="1"/>
    </xf>
    <xf numFmtId="164" fontId="10" fillId="0" borderId="8" xfId="0" applyNumberFormat="1" applyFont="1" applyBorder="1" applyAlignment="1">
      <alignment vertical="center" wrapText="1"/>
    </xf>
    <xf numFmtId="164" fontId="10" fillId="2" borderId="8" xfId="0" applyNumberFormat="1" applyFont="1" applyFill="1" applyBorder="1" applyAlignment="1">
      <alignment vertical="center" wrapText="1"/>
    </xf>
    <xf numFmtId="164" fontId="10" fillId="2" borderId="21" xfId="0" applyNumberFormat="1" applyFont="1" applyFill="1" applyBorder="1" applyAlignment="1">
      <alignment vertical="center" wrapText="1"/>
    </xf>
    <xf numFmtId="164" fontId="10" fillId="2" borderId="29" xfId="0" applyNumberFormat="1" applyFont="1" applyFill="1" applyBorder="1" applyAlignment="1">
      <alignment vertical="center" wrapText="1"/>
    </xf>
    <xf numFmtId="164" fontId="10" fillId="2" borderId="31" xfId="0" applyNumberFormat="1" applyFont="1" applyFill="1" applyBorder="1" applyAlignment="1">
      <alignment vertical="center" wrapText="1"/>
    </xf>
    <xf numFmtId="164" fontId="10" fillId="2" borderId="17" xfId="0" applyNumberFormat="1" applyFont="1" applyFill="1" applyBorder="1" applyAlignment="1">
      <alignment vertical="center" wrapText="1"/>
    </xf>
    <xf numFmtId="164" fontId="0" fillId="3" borderId="7" xfId="0" applyNumberFormat="1" applyFill="1" applyBorder="1" applyAlignment="1">
      <alignment vertical="center" wrapText="1"/>
    </xf>
    <xf numFmtId="164" fontId="10" fillId="3" borderId="7" xfId="0" applyNumberFormat="1" applyFont="1" applyFill="1" applyBorder="1" applyAlignment="1">
      <alignment vertical="center" wrapText="1"/>
    </xf>
    <xf numFmtId="164" fontId="10" fillId="3" borderId="6" xfId="0" applyNumberFormat="1" applyFont="1" applyFill="1" applyBorder="1" applyAlignment="1">
      <alignment vertical="center" wrapText="1"/>
    </xf>
    <xf numFmtId="164" fontId="10" fillId="3" borderId="14" xfId="0" applyNumberFormat="1" applyFont="1" applyFill="1" applyBorder="1" applyAlignment="1">
      <alignment vertical="center" wrapText="1"/>
    </xf>
    <xf numFmtId="164" fontId="10" fillId="3" borderId="17" xfId="0" applyNumberFormat="1" applyFont="1" applyFill="1" applyBorder="1" applyAlignment="1">
      <alignment vertical="center" wrapText="1"/>
    </xf>
    <xf numFmtId="164" fontId="10" fillId="3" borderId="8" xfId="0" applyNumberFormat="1" applyFont="1" applyFill="1" applyBorder="1" applyAlignment="1">
      <alignment vertical="center" wrapText="1"/>
    </xf>
    <xf numFmtId="164" fontId="10" fillId="2" borderId="10" xfId="0" applyNumberFormat="1" applyFont="1" applyFill="1" applyBorder="1" applyAlignment="1">
      <alignment vertical="center" wrapText="1"/>
    </xf>
    <xf numFmtId="164" fontId="10" fillId="0" borderId="29" xfId="0" applyNumberFormat="1" applyFont="1" applyFill="1" applyBorder="1" applyAlignment="1">
      <alignment vertical="center" wrapText="1"/>
    </xf>
    <xf numFmtId="164" fontId="11" fillId="3" borderId="8" xfId="0" applyNumberFormat="1" applyFont="1" applyFill="1" applyBorder="1"/>
    <xf numFmtId="164" fontId="10" fillId="4" borderId="13" xfId="0" applyNumberFormat="1" applyFont="1" applyFill="1" applyBorder="1" applyAlignment="1">
      <alignment vertical="center" wrapText="1"/>
    </xf>
    <xf numFmtId="164" fontId="10" fillId="4" borderId="11" xfId="0" applyNumberFormat="1" applyFont="1" applyFill="1" applyBorder="1" applyAlignment="1">
      <alignment vertical="center" wrapText="1"/>
    </xf>
    <xf numFmtId="164" fontId="10" fillId="4" borderId="12" xfId="0" applyNumberFormat="1" applyFont="1" applyFill="1" applyBorder="1" applyAlignment="1">
      <alignment vertical="center" wrapText="1"/>
    </xf>
    <xf numFmtId="164" fontId="10" fillId="2" borderId="19" xfId="0" applyNumberFormat="1" applyFont="1" applyFill="1" applyBorder="1" applyAlignment="1">
      <alignment vertical="center" wrapText="1"/>
    </xf>
    <xf numFmtId="164" fontId="10" fillId="0" borderId="19" xfId="0" applyNumberFormat="1" applyFont="1" applyBorder="1" applyAlignment="1">
      <alignment vertical="center" wrapText="1"/>
    </xf>
    <xf numFmtId="164" fontId="10" fillId="3" borderId="19" xfId="0" applyNumberFormat="1" applyFont="1" applyFill="1" applyBorder="1" applyAlignment="1">
      <alignment vertical="center" wrapText="1"/>
    </xf>
    <xf numFmtId="0" fontId="6" fillId="0" borderId="33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164" fontId="10" fillId="0" borderId="31" xfId="0" applyNumberFormat="1" applyFont="1" applyBorder="1" applyAlignment="1">
      <alignment vertical="center" wrapText="1"/>
    </xf>
    <xf numFmtId="164" fontId="10" fillId="3" borderId="31" xfId="0" applyNumberFormat="1" applyFont="1" applyFill="1" applyBorder="1" applyAlignment="1">
      <alignment vertical="center" wrapText="1"/>
    </xf>
    <xf numFmtId="164" fontId="10" fillId="4" borderId="38" xfId="0" applyNumberFormat="1" applyFont="1" applyFill="1" applyBorder="1" applyAlignment="1">
      <alignment vertical="center" wrapText="1"/>
    </xf>
    <xf numFmtId="164" fontId="10" fillId="4" borderId="39" xfId="0" applyNumberFormat="1" applyFont="1" applyFill="1" applyBorder="1" applyAlignment="1">
      <alignment vertical="center" wrapText="1"/>
    </xf>
    <xf numFmtId="164" fontId="0" fillId="0" borderId="17" xfId="0" applyNumberFormat="1" applyBorder="1" applyAlignment="1">
      <alignment vertical="center" wrapText="1"/>
    </xf>
    <xf numFmtId="164" fontId="0" fillId="3" borderId="17" xfId="0" applyNumberFormat="1" applyFill="1" applyBorder="1" applyAlignment="1">
      <alignment vertical="center" wrapText="1"/>
    </xf>
    <xf numFmtId="0" fontId="4" fillId="2" borderId="41" xfId="1" applyFont="1" applyFill="1" applyBorder="1" applyAlignment="1">
      <alignment horizontal="left" vertical="center" wrapText="1"/>
    </xf>
    <xf numFmtId="0" fontId="7" fillId="0" borderId="42" xfId="1" applyBorder="1" applyAlignment="1">
      <alignment horizontal="left" vertical="center" wrapText="1" indent="1"/>
    </xf>
    <xf numFmtId="0" fontId="4" fillId="2" borderId="42" xfId="1" applyFont="1" applyFill="1" applyBorder="1" applyAlignment="1">
      <alignment horizontal="left" vertical="center" wrapText="1"/>
    </xf>
    <xf numFmtId="0" fontId="7" fillId="3" borderId="42" xfId="1" applyFill="1" applyBorder="1" applyAlignment="1">
      <alignment horizontal="left" vertical="center" wrapText="1" indent="1"/>
    </xf>
    <xf numFmtId="0" fontId="9" fillId="0" borderId="42" xfId="0" applyFont="1" applyBorder="1" applyAlignment="1">
      <alignment horizontal="left" vertical="center" wrapText="1" indent="1"/>
    </xf>
    <xf numFmtId="0" fontId="9" fillId="0" borderId="42" xfId="1" applyFont="1" applyBorder="1" applyAlignment="1">
      <alignment horizontal="left" vertical="center" wrapText="1" indent="1"/>
    </xf>
    <xf numFmtId="0" fontId="4" fillId="4" borderId="43" xfId="1" applyFont="1" applyFill="1" applyBorder="1" applyAlignment="1">
      <alignment horizontal="left" vertical="center" wrapText="1"/>
    </xf>
    <xf numFmtId="49" fontId="4" fillId="2" borderId="41" xfId="0" applyNumberFormat="1" applyFont="1" applyFill="1" applyBorder="1" applyAlignment="1">
      <alignment horizontal="left" vertical="center" wrapText="1"/>
    </xf>
    <xf numFmtId="49" fontId="7" fillId="0" borderId="45" xfId="0" applyNumberFormat="1" applyFont="1" applyBorder="1" applyAlignment="1">
      <alignment horizontal="left" vertical="center" wrapText="1"/>
    </xf>
    <xf numFmtId="49" fontId="4" fillId="2" borderId="45" xfId="0" applyNumberFormat="1" applyFont="1" applyFill="1" applyBorder="1" applyAlignment="1">
      <alignment horizontal="left" vertical="center" wrapText="1"/>
    </xf>
    <xf numFmtId="49" fontId="5" fillId="2" borderId="45" xfId="0" applyNumberFormat="1" applyFont="1" applyFill="1" applyBorder="1" applyAlignment="1">
      <alignment horizontal="left" vertical="center" wrapText="1"/>
    </xf>
    <xf numFmtId="49" fontId="4" fillId="2" borderId="42" xfId="1" applyNumberFormat="1" applyFont="1" applyFill="1" applyBorder="1" applyAlignment="1">
      <alignment horizontal="left" vertical="center" wrapText="1"/>
    </xf>
    <xf numFmtId="49" fontId="4" fillId="4" borderId="43" xfId="1" applyNumberFormat="1" applyFont="1" applyFill="1" applyBorder="1" applyAlignment="1">
      <alignment horizontal="left" vertical="center" wrapText="1"/>
    </xf>
    <xf numFmtId="164" fontId="10" fillId="0" borderId="20" xfId="0" applyNumberFormat="1" applyFont="1" applyBorder="1" applyAlignment="1">
      <alignment vertical="center" wrapText="1"/>
    </xf>
    <xf numFmtId="164" fontId="10" fillId="4" borderId="46" xfId="0" applyNumberFormat="1" applyFont="1" applyFill="1" applyBorder="1" applyAlignment="1">
      <alignment vertical="center" wrapText="1"/>
    </xf>
    <xf numFmtId="164" fontId="10" fillId="4" borderId="47" xfId="0" applyNumberFormat="1" applyFont="1" applyFill="1" applyBorder="1" applyAlignment="1">
      <alignment vertical="center" wrapText="1"/>
    </xf>
    <xf numFmtId="0" fontId="6" fillId="0" borderId="48" xfId="0" applyFont="1" applyBorder="1" applyAlignment="1">
      <alignment horizontal="center"/>
    </xf>
    <xf numFmtId="164" fontId="10" fillId="2" borderId="34" xfId="0" applyNumberFormat="1" applyFont="1" applyFill="1" applyBorder="1" applyAlignment="1">
      <alignment vertical="center" wrapText="1"/>
    </xf>
    <xf numFmtId="164" fontId="10" fillId="2" borderId="35" xfId="0" applyNumberFormat="1" applyFont="1" applyFill="1" applyBorder="1" applyAlignment="1">
      <alignment vertical="center" wrapText="1"/>
    </xf>
    <xf numFmtId="164" fontId="10" fillId="0" borderId="37" xfId="0" applyNumberFormat="1" applyFont="1" applyBorder="1" applyAlignment="1">
      <alignment vertical="center" wrapText="1"/>
    </xf>
    <xf numFmtId="164" fontId="10" fillId="2" borderId="37" xfId="0" applyNumberFormat="1" applyFont="1" applyFill="1" applyBorder="1" applyAlignment="1">
      <alignment vertical="center" wrapText="1"/>
    </xf>
    <xf numFmtId="164" fontId="10" fillId="3" borderId="37" xfId="0" applyNumberFormat="1" applyFont="1" applyFill="1" applyBorder="1" applyAlignment="1">
      <alignment vertical="center" wrapText="1"/>
    </xf>
    <xf numFmtId="164" fontId="11" fillId="3" borderId="37" xfId="0" applyNumberFormat="1" applyFont="1" applyFill="1" applyBorder="1"/>
    <xf numFmtId="164" fontId="10" fillId="4" borderId="27" xfId="0" applyNumberFormat="1" applyFont="1" applyFill="1" applyBorder="1" applyAlignment="1">
      <alignment vertical="center" wrapText="1"/>
    </xf>
    <xf numFmtId="164" fontId="11" fillId="0" borderId="37" xfId="0" applyNumberFormat="1" applyFont="1" applyBorder="1"/>
    <xf numFmtId="164" fontId="12" fillId="2" borderId="18" xfId="0" applyNumberFormat="1" applyFont="1" applyFill="1" applyBorder="1" applyAlignment="1">
      <alignment vertical="center"/>
    </xf>
    <xf numFmtId="164" fontId="12" fillId="2" borderId="9" xfId="0" applyNumberFormat="1" applyFont="1" applyFill="1" applyBorder="1" applyAlignment="1">
      <alignment vertical="center"/>
    </xf>
    <xf numFmtId="164" fontId="12" fillId="2" borderId="19" xfId="0" applyNumberFormat="1" applyFont="1" applyFill="1" applyBorder="1" applyAlignment="1">
      <alignment vertical="center"/>
    </xf>
    <xf numFmtId="164" fontId="12" fillId="2" borderId="31" xfId="0" applyNumberFormat="1" applyFont="1" applyFill="1" applyBorder="1" applyAlignment="1">
      <alignment vertical="center"/>
    </xf>
    <xf numFmtId="164" fontId="12" fillId="2" borderId="37" xfId="0" applyNumberFormat="1" applyFont="1" applyFill="1" applyBorder="1" applyAlignment="1">
      <alignment vertical="center" wrapText="1"/>
    </xf>
    <xf numFmtId="164" fontId="10" fillId="2" borderId="10" xfId="0" applyNumberFormat="1" applyFont="1" applyFill="1" applyBorder="1" applyAlignment="1">
      <alignment horizontal="right" vertical="center" wrapText="1"/>
    </xf>
    <xf numFmtId="0" fontId="5" fillId="0" borderId="30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</cellXfs>
  <cellStyles count="2">
    <cellStyle name="Navadno" xfId="0" builtinId="0"/>
    <cellStyle name="Navadno 2" xfId="1" xr:uid="{694532F7-8F48-465C-8AC3-4183369287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BED5E-08EF-4E5D-9FF1-A085B38ED513}">
  <sheetPr>
    <pageSetUpPr fitToPage="1"/>
  </sheetPr>
  <dimension ref="B1:AB32"/>
  <sheetViews>
    <sheetView tabSelected="1" view="pageBreakPreview" topLeftCell="E1" zoomScale="55" zoomScaleNormal="55" zoomScaleSheetLayoutView="55" workbookViewId="0">
      <pane ySplit="1" topLeftCell="A2" activePane="bottomLeft" state="frozen"/>
      <selection pane="bottomLeft" activeCell="X7" sqref="X7"/>
    </sheetView>
  </sheetViews>
  <sheetFormatPr defaultRowHeight="15" x14ac:dyDescent="0.25"/>
  <cols>
    <col min="1" max="1" width="3.28515625" customWidth="1"/>
    <col min="3" max="3" width="39" customWidth="1"/>
    <col min="4" max="5" width="14.28515625" customWidth="1"/>
    <col min="6" max="6" width="16.7109375" customWidth="1"/>
    <col min="7" max="7" width="14.28515625" customWidth="1"/>
    <col min="8" max="8" width="15.28515625" customWidth="1"/>
    <col min="9" max="9" width="13.42578125" customWidth="1"/>
    <col min="10" max="10" width="14.5703125" customWidth="1"/>
    <col min="11" max="11" width="16.7109375" customWidth="1"/>
    <col min="12" max="12" width="19.140625" customWidth="1"/>
    <col min="13" max="13" width="16.85546875" customWidth="1"/>
    <col min="14" max="14" width="15.85546875" customWidth="1"/>
    <col min="15" max="15" width="18.28515625" customWidth="1"/>
    <col min="16" max="16" width="14.140625" customWidth="1"/>
    <col min="17" max="17" width="15.28515625" customWidth="1"/>
    <col min="18" max="18" width="14.28515625" customWidth="1"/>
    <col min="19" max="19" width="16" customWidth="1"/>
    <col min="20" max="21" width="17.28515625" customWidth="1"/>
    <col min="22" max="22" width="16" customWidth="1"/>
    <col min="23" max="23" width="15.5703125" customWidth="1"/>
    <col min="24" max="24" width="16.7109375" customWidth="1"/>
  </cols>
  <sheetData>
    <row r="1" spans="2:24" ht="15.75" x14ac:dyDescent="0.25">
      <c r="B1" s="1" t="s">
        <v>39</v>
      </c>
    </row>
    <row r="2" spans="2:24" x14ac:dyDescent="0.25">
      <c r="B2" s="2"/>
    </row>
    <row r="3" spans="2:24" x14ac:dyDescent="0.25">
      <c r="B3" s="2" t="s">
        <v>0</v>
      </c>
      <c r="C3" s="2" t="s">
        <v>2</v>
      </c>
    </row>
    <row r="4" spans="2:24" ht="15.75" thickBot="1" x14ac:dyDescent="0.3"/>
    <row r="5" spans="2:24" ht="15.75" thickBot="1" x14ac:dyDescent="0.3">
      <c r="B5" s="98" t="s">
        <v>1</v>
      </c>
      <c r="C5" s="100" t="s">
        <v>34</v>
      </c>
      <c r="D5" s="95" t="s">
        <v>35</v>
      </c>
      <c r="E5" s="96"/>
      <c r="F5" s="97"/>
      <c r="G5" s="95">
        <v>2021</v>
      </c>
      <c r="H5" s="96"/>
      <c r="I5" s="97"/>
      <c r="J5" s="95">
        <v>2022</v>
      </c>
      <c r="K5" s="96"/>
      <c r="L5" s="97"/>
      <c r="M5" s="95">
        <v>2023</v>
      </c>
      <c r="N5" s="96"/>
      <c r="O5" s="97"/>
      <c r="P5" s="95">
        <v>2024</v>
      </c>
      <c r="Q5" s="96"/>
      <c r="R5" s="97"/>
      <c r="S5" s="95">
        <v>2025</v>
      </c>
      <c r="T5" s="96"/>
      <c r="U5" s="97"/>
      <c r="V5" s="92">
        <v>2026</v>
      </c>
      <c r="W5" s="93"/>
      <c r="X5" s="94"/>
    </row>
    <row r="6" spans="2:24" ht="15.75" thickBot="1" x14ac:dyDescent="0.3">
      <c r="B6" s="99"/>
      <c r="C6" s="101"/>
      <c r="D6" s="16" t="s">
        <v>36</v>
      </c>
      <c r="E6" s="17" t="s">
        <v>37</v>
      </c>
      <c r="F6" s="18" t="s">
        <v>38</v>
      </c>
      <c r="G6" s="8" t="s">
        <v>36</v>
      </c>
      <c r="H6" s="3" t="s">
        <v>37</v>
      </c>
      <c r="I6" s="4" t="s">
        <v>38</v>
      </c>
      <c r="J6" s="13" t="s">
        <v>36</v>
      </c>
      <c r="K6" s="14" t="s">
        <v>37</v>
      </c>
      <c r="L6" s="15" t="s">
        <v>38</v>
      </c>
      <c r="M6" s="13" t="s">
        <v>36</v>
      </c>
      <c r="N6" s="14" t="s">
        <v>37</v>
      </c>
      <c r="O6" s="15" t="s">
        <v>38</v>
      </c>
      <c r="P6" s="13" t="s">
        <v>36</v>
      </c>
      <c r="Q6" s="14" t="s">
        <v>37</v>
      </c>
      <c r="R6" s="15" t="s">
        <v>38</v>
      </c>
      <c r="S6" s="13" t="s">
        <v>36</v>
      </c>
      <c r="T6" s="14" t="s">
        <v>37</v>
      </c>
      <c r="U6" s="15" t="s">
        <v>38</v>
      </c>
      <c r="V6" s="54" t="s">
        <v>36</v>
      </c>
      <c r="W6" s="53" t="s">
        <v>37</v>
      </c>
      <c r="X6" s="77" t="s">
        <v>38</v>
      </c>
    </row>
    <row r="7" spans="2:24" ht="25.5" x14ac:dyDescent="0.25">
      <c r="B7" s="68" t="s">
        <v>3</v>
      </c>
      <c r="C7" s="61" t="s">
        <v>41</v>
      </c>
      <c r="D7" s="37">
        <v>7851571</v>
      </c>
      <c r="E7" s="20">
        <v>1727346</v>
      </c>
      <c r="F7" s="33">
        <f>SUM(D7:E7)</f>
        <v>9578917</v>
      </c>
      <c r="G7" s="37">
        <v>0</v>
      </c>
      <c r="H7" s="20">
        <v>0</v>
      </c>
      <c r="I7" s="33">
        <v>0</v>
      </c>
      <c r="J7" s="23">
        <v>0</v>
      </c>
      <c r="K7" s="24">
        <v>0</v>
      </c>
      <c r="L7" s="25">
        <v>0</v>
      </c>
      <c r="M7" s="23">
        <v>0</v>
      </c>
      <c r="N7" s="24">
        <v>0</v>
      </c>
      <c r="O7" s="27">
        <v>0</v>
      </c>
      <c r="P7" s="26">
        <v>468621</v>
      </c>
      <c r="Q7" s="78">
        <v>103097</v>
      </c>
      <c r="R7" s="79">
        <f>SUM(P7:Q7)</f>
        <v>571718</v>
      </c>
      <c r="S7" s="26">
        <v>6227872</v>
      </c>
      <c r="T7" s="78">
        <v>1370132</v>
      </c>
      <c r="U7" s="79">
        <f t="shared" ref="U7" si="0">SUM(S7:T7)</f>
        <v>7598004</v>
      </c>
      <c r="V7" s="26">
        <v>1155077</v>
      </c>
      <c r="W7" s="78">
        <v>254117</v>
      </c>
      <c r="X7" s="79">
        <f>SUM(V7:W7)</f>
        <v>1409194</v>
      </c>
    </row>
    <row r="8" spans="2:24" x14ac:dyDescent="0.25">
      <c r="B8" s="69" t="s">
        <v>4</v>
      </c>
      <c r="C8" s="62" t="s">
        <v>10</v>
      </c>
      <c r="D8" s="59"/>
      <c r="E8" s="28"/>
      <c r="F8" s="32"/>
      <c r="G8" s="31"/>
      <c r="H8" s="29"/>
      <c r="I8" s="32"/>
      <c r="J8" s="31"/>
      <c r="K8" s="29"/>
      <c r="L8" s="32"/>
      <c r="M8" s="31"/>
      <c r="N8" s="29"/>
      <c r="O8" s="30"/>
      <c r="P8" s="55"/>
      <c r="Q8" s="51"/>
      <c r="R8" s="80"/>
      <c r="S8" s="55"/>
      <c r="T8" s="51"/>
      <c r="U8" s="80"/>
      <c r="V8" s="55"/>
      <c r="W8" s="51"/>
      <c r="X8" s="80"/>
    </row>
    <row r="9" spans="2:24" x14ac:dyDescent="0.25">
      <c r="B9" s="69" t="s">
        <v>5</v>
      </c>
      <c r="C9" s="62" t="s">
        <v>11</v>
      </c>
      <c r="D9" s="59"/>
      <c r="E9" s="28"/>
      <c r="F9" s="32"/>
      <c r="G9" s="31"/>
      <c r="H9" s="29"/>
      <c r="I9" s="32"/>
      <c r="J9" s="31"/>
      <c r="K9" s="29"/>
      <c r="L9" s="32"/>
      <c r="M9" s="31"/>
      <c r="N9" s="29"/>
      <c r="O9" s="30"/>
      <c r="P9" s="55"/>
      <c r="Q9" s="51"/>
      <c r="R9" s="80"/>
      <c r="S9" s="55"/>
      <c r="T9" s="51"/>
      <c r="U9" s="80"/>
      <c r="V9" s="55"/>
      <c r="W9" s="51"/>
      <c r="X9" s="80"/>
    </row>
    <row r="10" spans="2:24" x14ac:dyDescent="0.25">
      <c r="B10" s="69" t="s">
        <v>6</v>
      </c>
      <c r="C10" s="62" t="s">
        <v>12</v>
      </c>
      <c r="D10" s="59"/>
      <c r="E10" s="28"/>
      <c r="F10" s="32"/>
      <c r="G10" s="31"/>
      <c r="H10" s="29"/>
      <c r="I10" s="32"/>
      <c r="J10" s="31"/>
      <c r="K10" s="29"/>
      <c r="L10" s="32"/>
      <c r="M10" s="31"/>
      <c r="N10" s="29"/>
      <c r="O10" s="30"/>
      <c r="P10" s="55"/>
      <c r="Q10" s="51"/>
      <c r="R10" s="80"/>
      <c r="S10" s="55"/>
      <c r="T10" s="51"/>
      <c r="U10" s="80"/>
      <c r="V10" s="55"/>
      <c r="W10" s="51"/>
      <c r="X10" s="80"/>
    </row>
    <row r="11" spans="2:24" x14ac:dyDescent="0.25">
      <c r="B11" s="69" t="s">
        <v>7</v>
      </c>
      <c r="C11" s="62" t="s">
        <v>13</v>
      </c>
      <c r="D11" s="59"/>
      <c r="E11" s="28"/>
      <c r="F11" s="32"/>
      <c r="G11" s="31"/>
      <c r="H11" s="29"/>
      <c r="I11" s="32"/>
      <c r="J11" s="31"/>
      <c r="K11" s="29"/>
      <c r="L11" s="32"/>
      <c r="M11" s="31"/>
      <c r="N11" s="29"/>
      <c r="O11" s="30"/>
      <c r="P11" s="55"/>
      <c r="Q11" s="51"/>
      <c r="R11" s="80"/>
      <c r="S11" s="55"/>
      <c r="T11" s="51"/>
      <c r="U11" s="80"/>
      <c r="V11" s="55"/>
      <c r="W11" s="51"/>
      <c r="X11" s="80"/>
    </row>
    <row r="12" spans="2:24" x14ac:dyDescent="0.25">
      <c r="B12" s="69" t="s">
        <v>8</v>
      </c>
      <c r="C12" s="62" t="s">
        <v>14</v>
      </c>
      <c r="D12" s="59"/>
      <c r="E12" s="28"/>
      <c r="F12" s="32"/>
      <c r="G12" s="31"/>
      <c r="H12" s="29"/>
      <c r="I12" s="32"/>
      <c r="J12" s="31"/>
      <c r="K12" s="29"/>
      <c r="L12" s="32"/>
      <c r="M12" s="31"/>
      <c r="N12" s="29"/>
      <c r="O12" s="30"/>
      <c r="P12" s="55"/>
      <c r="Q12" s="51"/>
      <c r="R12" s="80"/>
      <c r="S12" s="55"/>
      <c r="T12" s="51"/>
      <c r="U12" s="80"/>
      <c r="V12" s="55"/>
      <c r="W12" s="51"/>
      <c r="X12" s="80"/>
    </row>
    <row r="13" spans="2:24" x14ac:dyDescent="0.25">
      <c r="B13" s="69" t="s">
        <v>15</v>
      </c>
      <c r="C13" s="62" t="s">
        <v>16</v>
      </c>
      <c r="D13" s="59"/>
      <c r="E13" s="28"/>
      <c r="F13" s="32"/>
      <c r="G13" s="31"/>
      <c r="H13" s="29"/>
      <c r="I13" s="32"/>
      <c r="J13" s="31"/>
      <c r="K13" s="29"/>
      <c r="L13" s="32"/>
      <c r="M13" s="74"/>
      <c r="N13" s="29"/>
      <c r="O13" s="30"/>
      <c r="P13" s="55"/>
      <c r="Q13" s="51"/>
      <c r="R13" s="80"/>
      <c r="S13" s="55"/>
      <c r="T13" s="51"/>
      <c r="U13" s="80"/>
      <c r="V13" s="55"/>
      <c r="W13" s="51"/>
      <c r="X13" s="80"/>
    </row>
    <row r="14" spans="2:24" ht="25.5" x14ac:dyDescent="0.25">
      <c r="B14" s="70" t="s">
        <v>9</v>
      </c>
      <c r="C14" s="63" t="s">
        <v>40</v>
      </c>
      <c r="D14" s="37">
        <v>333799</v>
      </c>
      <c r="E14" s="20">
        <v>73436</v>
      </c>
      <c r="F14" s="33">
        <f>SUM(D14:E14)</f>
        <v>407235</v>
      </c>
      <c r="G14" s="37">
        <v>38251</v>
      </c>
      <c r="H14" s="20">
        <v>8415</v>
      </c>
      <c r="I14" s="33">
        <v>46666.63</v>
      </c>
      <c r="J14" s="37">
        <v>24650</v>
      </c>
      <c r="K14" s="20">
        <v>5423</v>
      </c>
      <c r="L14" s="33">
        <v>30073</v>
      </c>
      <c r="M14" s="36">
        <v>68297.5</v>
      </c>
      <c r="N14" s="34">
        <v>15025.45</v>
      </c>
      <c r="O14" s="35">
        <f>SUM(M14:N14)</f>
        <v>83322.95</v>
      </c>
      <c r="P14" s="36">
        <v>202600</v>
      </c>
      <c r="Q14" s="50">
        <v>44572</v>
      </c>
      <c r="R14" s="81">
        <f>SUM(P14:Q14)</f>
        <v>247172</v>
      </c>
      <c r="S14" s="36">
        <v>0</v>
      </c>
      <c r="T14" s="50">
        <v>0</v>
      </c>
      <c r="U14" s="81">
        <v>0</v>
      </c>
      <c r="V14" s="36">
        <v>0</v>
      </c>
      <c r="W14" s="50">
        <v>0</v>
      </c>
      <c r="X14" s="81">
        <v>0</v>
      </c>
    </row>
    <row r="15" spans="2:24" ht="25.5" x14ac:dyDescent="0.25">
      <c r="B15" s="70" t="s">
        <v>17</v>
      </c>
      <c r="C15" s="63" t="s">
        <v>18</v>
      </c>
      <c r="D15" s="37">
        <v>194200</v>
      </c>
      <c r="E15" s="20">
        <v>42724</v>
      </c>
      <c r="F15" s="33">
        <f>SUM(D15:E15)</f>
        <v>236924</v>
      </c>
      <c r="G15" s="37">
        <v>0</v>
      </c>
      <c r="H15" s="20">
        <v>0</v>
      </c>
      <c r="I15" s="33">
        <v>0</v>
      </c>
      <c r="J15" s="37">
        <v>0</v>
      </c>
      <c r="K15" s="20">
        <v>0</v>
      </c>
      <c r="L15" s="33">
        <v>0</v>
      </c>
      <c r="M15" s="36">
        <v>0</v>
      </c>
      <c r="N15" s="21">
        <v>0</v>
      </c>
      <c r="O15" s="22">
        <v>0</v>
      </c>
      <c r="P15" s="36">
        <v>11652</v>
      </c>
      <c r="Q15" s="50">
        <v>2563</v>
      </c>
      <c r="R15" s="81">
        <f>SUM(P15:Q15)</f>
        <v>14215</v>
      </c>
      <c r="S15" s="36">
        <v>154003</v>
      </c>
      <c r="T15" s="50">
        <v>33881</v>
      </c>
      <c r="U15" s="81">
        <v>187883</v>
      </c>
      <c r="V15" s="36">
        <v>28545</v>
      </c>
      <c r="W15" s="50">
        <v>6280</v>
      </c>
      <c r="X15" s="81">
        <f>SUM(V15:W15)</f>
        <v>34825</v>
      </c>
    </row>
    <row r="16" spans="2:24" x14ac:dyDescent="0.25">
      <c r="B16" s="69" t="s">
        <v>19</v>
      </c>
      <c r="C16" s="64" t="s">
        <v>20</v>
      </c>
      <c r="D16" s="60"/>
      <c r="E16" s="38"/>
      <c r="F16" s="43"/>
      <c r="G16" s="42"/>
      <c r="H16" s="39"/>
      <c r="I16" s="43"/>
      <c r="J16" s="31"/>
      <c r="K16" s="29"/>
      <c r="L16" s="32"/>
      <c r="M16" s="56"/>
      <c r="N16" s="40"/>
      <c r="O16" s="41"/>
      <c r="P16" s="56"/>
      <c r="Q16" s="52"/>
      <c r="R16" s="82"/>
      <c r="S16" s="56"/>
      <c r="T16" s="52"/>
      <c r="U16" s="82"/>
      <c r="V16" s="56"/>
      <c r="W16" s="52"/>
      <c r="X16" s="82"/>
    </row>
    <row r="17" spans="2:28" x14ac:dyDescent="0.25">
      <c r="B17" s="69" t="s">
        <v>21</v>
      </c>
      <c r="C17" s="64" t="s">
        <v>22</v>
      </c>
      <c r="D17" s="60"/>
      <c r="E17" s="38"/>
      <c r="F17" s="43"/>
      <c r="G17" s="42"/>
      <c r="H17" s="39"/>
      <c r="I17" s="43"/>
      <c r="J17" s="31"/>
      <c r="K17" s="29"/>
      <c r="L17" s="32"/>
      <c r="M17" s="56"/>
      <c r="N17" s="40"/>
      <c r="O17" s="41"/>
      <c r="P17" s="56"/>
      <c r="Q17" s="52"/>
      <c r="R17" s="82"/>
      <c r="S17" s="56"/>
      <c r="T17" s="52"/>
      <c r="U17" s="82"/>
      <c r="V17" s="56"/>
      <c r="W17" s="52"/>
      <c r="X17" s="82"/>
    </row>
    <row r="18" spans="2:28" ht="38.25" x14ac:dyDescent="0.25">
      <c r="B18" s="71" t="s">
        <v>23</v>
      </c>
      <c r="C18" s="63" t="s">
        <v>24</v>
      </c>
      <c r="D18" s="37">
        <v>28430</v>
      </c>
      <c r="E18" s="20">
        <v>6255</v>
      </c>
      <c r="F18" s="33">
        <f>SUM(D18:E18)</f>
        <v>34685</v>
      </c>
      <c r="G18" s="37">
        <v>0</v>
      </c>
      <c r="H18" s="20">
        <v>0</v>
      </c>
      <c r="I18" s="91">
        <v>0</v>
      </c>
      <c r="J18" s="86">
        <v>2830</v>
      </c>
      <c r="K18" s="87">
        <v>623</v>
      </c>
      <c r="L18" s="44">
        <v>3453</v>
      </c>
      <c r="M18" s="36">
        <v>3500</v>
      </c>
      <c r="N18" s="34">
        <v>770</v>
      </c>
      <c r="O18" s="35">
        <f>SUM(M18:N18)</f>
        <v>4270</v>
      </c>
      <c r="P18" s="36">
        <v>22100</v>
      </c>
      <c r="Q18" s="50">
        <v>4862</v>
      </c>
      <c r="R18" s="81">
        <f>SUM(P18:Q18)</f>
        <v>26962</v>
      </c>
      <c r="S18" s="36">
        <v>0</v>
      </c>
      <c r="T18" s="88">
        <v>0</v>
      </c>
      <c r="U18" s="81">
        <v>0</v>
      </c>
      <c r="V18" s="89">
        <v>0</v>
      </c>
      <c r="W18" s="88">
        <v>0</v>
      </c>
      <c r="X18" s="90">
        <v>0</v>
      </c>
    </row>
    <row r="19" spans="2:28" ht="27.6" customHeight="1" x14ac:dyDescent="0.25">
      <c r="B19" s="72" t="s">
        <v>25</v>
      </c>
      <c r="C19" s="63" t="s">
        <v>26</v>
      </c>
      <c r="D19" s="37">
        <v>144405</v>
      </c>
      <c r="E19" s="20">
        <v>31769</v>
      </c>
      <c r="F19" s="33">
        <v>176175</v>
      </c>
      <c r="G19" s="37">
        <v>0</v>
      </c>
      <c r="H19" s="20">
        <v>0</v>
      </c>
      <c r="I19" s="33">
        <v>0</v>
      </c>
      <c r="J19" s="37">
        <v>0</v>
      </c>
      <c r="K19" s="20">
        <v>0</v>
      </c>
      <c r="L19" s="33">
        <v>0</v>
      </c>
      <c r="M19" s="36">
        <v>0</v>
      </c>
      <c r="N19" s="21">
        <v>0</v>
      </c>
      <c r="O19" s="35">
        <v>0</v>
      </c>
      <c r="P19" s="36">
        <v>0</v>
      </c>
      <c r="Q19" s="50">
        <v>0</v>
      </c>
      <c r="R19" s="81">
        <v>0</v>
      </c>
      <c r="S19" s="36">
        <v>49142</v>
      </c>
      <c r="T19" s="50">
        <v>10811</v>
      </c>
      <c r="U19" s="81">
        <f>SUM(S19:T19)</f>
        <v>59953</v>
      </c>
      <c r="V19" s="36">
        <v>95264</v>
      </c>
      <c r="W19" s="50">
        <v>20958</v>
      </c>
      <c r="X19" s="81">
        <f>SUM(V19:W19)</f>
        <v>116222</v>
      </c>
      <c r="Y19" s="19"/>
      <c r="Z19" s="19"/>
      <c r="AA19" s="19"/>
      <c r="AB19" s="19"/>
    </row>
    <row r="20" spans="2:28" x14ac:dyDescent="0.25">
      <c r="B20" s="69" t="s">
        <v>27</v>
      </c>
      <c r="C20" s="65" t="s">
        <v>28</v>
      </c>
      <c r="D20" s="60"/>
      <c r="E20" s="38"/>
      <c r="F20" s="43"/>
      <c r="G20" s="42"/>
      <c r="H20" s="39"/>
      <c r="I20" s="43"/>
      <c r="J20" s="42"/>
      <c r="K20" s="39"/>
      <c r="L20" s="43"/>
      <c r="M20" s="56"/>
      <c r="N20" s="40"/>
      <c r="O20" s="45"/>
      <c r="P20" s="56"/>
      <c r="Q20" s="52"/>
      <c r="R20" s="82"/>
      <c r="S20" s="55"/>
      <c r="T20" s="51"/>
      <c r="U20" s="80"/>
      <c r="V20" s="55"/>
      <c r="W20" s="52"/>
      <c r="X20" s="82"/>
    </row>
    <row r="21" spans="2:28" ht="22.15" customHeight="1" x14ac:dyDescent="0.25">
      <c r="B21" s="69" t="s">
        <v>29</v>
      </c>
      <c r="C21" s="66" t="s">
        <v>30</v>
      </c>
      <c r="D21" s="60"/>
      <c r="E21" s="38"/>
      <c r="F21" s="43"/>
      <c r="G21" s="42"/>
      <c r="H21" s="39"/>
      <c r="I21" s="43"/>
      <c r="J21" s="42"/>
      <c r="K21" s="39"/>
      <c r="L21" s="43"/>
      <c r="M21" s="56"/>
      <c r="N21" s="40"/>
      <c r="O21" s="45"/>
      <c r="P21" s="56"/>
      <c r="Q21" s="52"/>
      <c r="R21" s="82"/>
      <c r="S21" s="55"/>
      <c r="T21" s="51"/>
      <c r="U21" s="80"/>
      <c r="V21" s="55"/>
      <c r="W21" s="52"/>
      <c r="X21" s="82"/>
    </row>
    <row r="22" spans="2:28" ht="30" customHeight="1" x14ac:dyDescent="0.25">
      <c r="B22" s="69" t="s">
        <v>31</v>
      </c>
      <c r="C22" s="66" t="s">
        <v>32</v>
      </c>
      <c r="D22" s="60"/>
      <c r="E22" s="38"/>
      <c r="F22" s="46"/>
      <c r="G22" s="42"/>
      <c r="H22" s="39"/>
      <c r="I22" s="46"/>
      <c r="J22" s="42"/>
      <c r="K22" s="39"/>
      <c r="L22" s="46"/>
      <c r="M22" s="56"/>
      <c r="N22" s="40"/>
      <c r="O22" s="45"/>
      <c r="P22" s="56"/>
      <c r="Q22" s="52"/>
      <c r="R22" s="83"/>
      <c r="S22" s="55"/>
      <c r="T22" s="51"/>
      <c r="U22" s="85"/>
      <c r="V22" s="55"/>
      <c r="W22" s="52"/>
      <c r="X22" s="83"/>
    </row>
    <row r="23" spans="2:28" ht="28.15" customHeight="1" thickBot="1" x14ac:dyDescent="0.3">
      <c r="B23" s="73"/>
      <c r="C23" s="67" t="s">
        <v>33</v>
      </c>
      <c r="D23" s="47">
        <v>8552405.1199999992</v>
      </c>
      <c r="E23" s="48">
        <v>1881529.13</v>
      </c>
      <c r="F23" s="49">
        <v>10433934.25</v>
      </c>
      <c r="G23" s="47">
        <v>38251</v>
      </c>
      <c r="H23" s="48">
        <v>8415</v>
      </c>
      <c r="I23" s="49">
        <v>46666.63</v>
      </c>
      <c r="J23" s="47">
        <f>SUM(J14:J22)</f>
        <v>27480</v>
      </c>
      <c r="K23" s="48">
        <f>SUM(K14:K22)</f>
        <v>6046</v>
      </c>
      <c r="L23" s="49">
        <f>SUM(L14:L22)</f>
        <v>33526</v>
      </c>
      <c r="M23" s="57">
        <f>SUM(M7:M22)</f>
        <v>71797.5</v>
      </c>
      <c r="N23" s="75">
        <f>SUM(N14:N22)</f>
        <v>15795.45</v>
      </c>
      <c r="O23" s="76">
        <f>SUM(O14:O22)</f>
        <v>87592.95</v>
      </c>
      <c r="P23" s="57">
        <f t="shared" ref="P23:W23" si="1">SUM(P7:P22)</f>
        <v>704973</v>
      </c>
      <c r="Q23" s="58">
        <f t="shared" si="1"/>
        <v>155094</v>
      </c>
      <c r="R23" s="84">
        <f t="shared" si="1"/>
        <v>860067</v>
      </c>
      <c r="S23" s="57">
        <f t="shared" si="1"/>
        <v>6431017</v>
      </c>
      <c r="T23" s="58">
        <f t="shared" si="1"/>
        <v>1414824</v>
      </c>
      <c r="U23" s="84">
        <f t="shared" si="1"/>
        <v>7845840</v>
      </c>
      <c r="V23" s="57">
        <f t="shared" si="1"/>
        <v>1278886</v>
      </c>
      <c r="W23" s="58">
        <f t="shared" si="1"/>
        <v>281355</v>
      </c>
      <c r="X23" s="84">
        <f>SUM(V23:W23)</f>
        <v>1560241</v>
      </c>
    </row>
    <row r="24" spans="2:28" x14ac:dyDescent="0.25">
      <c r="B24" s="5"/>
      <c r="C24" s="6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6" spans="2:28" x14ac:dyDescent="0.25">
      <c r="T26" s="11"/>
      <c r="V26" s="12"/>
      <c r="W26" s="12"/>
      <c r="X26" s="12"/>
    </row>
    <row r="28" spans="2:28" x14ac:dyDescent="0.25">
      <c r="S28" s="9"/>
      <c r="T28" s="9"/>
      <c r="U28" s="9"/>
    </row>
    <row r="30" spans="2:28" x14ac:dyDescent="0.25">
      <c r="V30" s="10"/>
      <c r="W30" s="10"/>
      <c r="X30" s="10"/>
    </row>
    <row r="31" spans="2:28" x14ac:dyDescent="0.25">
      <c r="V31" s="10"/>
      <c r="W31" s="10"/>
      <c r="X31" s="10"/>
    </row>
    <row r="32" spans="2:28" x14ac:dyDescent="0.25">
      <c r="Q32" s="10"/>
      <c r="R32" s="10"/>
    </row>
  </sheetData>
  <mergeCells count="9">
    <mergeCell ref="V5:X5"/>
    <mergeCell ref="M5:O5"/>
    <mergeCell ref="P5:R5"/>
    <mergeCell ref="S5:U5"/>
    <mergeCell ref="B5:B6"/>
    <mergeCell ref="C5:C6"/>
    <mergeCell ref="G5:I5"/>
    <mergeCell ref="J5:L5"/>
    <mergeCell ref="D5:F5"/>
  </mergeCells>
  <pageMargins left="0.7" right="0.7" top="0.75" bottom="0.75" header="0.3" footer="0.3"/>
  <pageSetup paperSize="9" scale="34" orientation="landscape" r:id="rId1"/>
  <colBreaks count="1" manualBreakCount="1">
    <brk id="12" max="1048575" man="1"/>
  </colBreaks>
  <ignoredErrors>
    <ignoredError sqref="X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Leskovšek</dc:creator>
  <cp:lastModifiedBy>Simona Mehle</cp:lastModifiedBy>
  <cp:lastPrinted>2023-08-22T09:06:30Z</cp:lastPrinted>
  <dcterms:created xsi:type="dcterms:W3CDTF">2021-06-30T10:21:36Z</dcterms:created>
  <dcterms:modified xsi:type="dcterms:W3CDTF">2024-07-22T10:38:48Z</dcterms:modified>
</cp:coreProperties>
</file>