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bookViews>
  <sheets>
    <sheet name="Izdana_po državah EGP " sheetId="3" r:id="rId1"/>
    <sheet name="Izdana_po državah TRETJE " sheetId="4" r:id="rId2"/>
    <sheet name="Izdana DP_mesečno " sheetId="5" r:id="rId3"/>
  </sheets>
  <calcPr calcId="162913" refMode="R1C1"/>
</workbook>
</file>

<file path=xl/calcChain.xml><?xml version="1.0" encoding="utf-8"?>
<calcChain xmlns="http://schemas.openxmlformats.org/spreadsheetml/2006/main">
  <c r="Z8" i="4" l="1"/>
  <c r="Z140" i="4"/>
  <c r="B145" i="4"/>
  <c r="C145" i="4"/>
  <c r="D145" i="4"/>
  <c r="E145" i="4"/>
  <c r="F145" i="4"/>
  <c r="G145" i="4"/>
  <c r="H145" i="4"/>
  <c r="H146" i="4"/>
  <c r="I145" i="4"/>
  <c r="J145" i="4"/>
  <c r="K145" i="4"/>
  <c r="L145" i="4"/>
  <c r="L146" i="4"/>
  <c r="M145" i="4"/>
  <c r="N145" i="4"/>
  <c r="O145" i="4"/>
  <c r="N146" i="4"/>
  <c r="Z143" i="4"/>
  <c r="Z142" i="4"/>
  <c r="Z141"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7" i="4"/>
  <c r="Z6" i="4"/>
  <c r="Z5" i="4"/>
  <c r="D36" i="3"/>
  <c r="Z144" i="4"/>
  <c r="Z35"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D18" i="5"/>
  <c r="Y145" i="4"/>
  <c r="X145" i="4"/>
  <c r="X146" i="4"/>
  <c r="H18" i="5"/>
  <c r="Y36" i="3"/>
  <c r="X36" i="3"/>
  <c r="H16" i="5"/>
  <c r="H17" i="5"/>
  <c r="D17" i="5"/>
  <c r="W145" i="4"/>
  <c r="V145" i="4"/>
  <c r="W36" i="3"/>
  <c r="V36" i="3"/>
  <c r="V37" i="3"/>
  <c r="D16" i="5"/>
  <c r="U145" i="4"/>
  <c r="T145" i="4"/>
  <c r="T146" i="4"/>
  <c r="U36" i="3"/>
  <c r="T36" i="3"/>
  <c r="T37" i="3"/>
  <c r="H15" i="5"/>
  <c r="D15" i="5"/>
  <c r="R145" i="4"/>
  <c r="R146" i="4"/>
  <c r="S145" i="4"/>
  <c r="R36" i="3"/>
  <c r="S36" i="3"/>
  <c r="D14" i="5"/>
  <c r="H14" i="5"/>
  <c r="P36" i="3"/>
  <c r="Q36" i="3"/>
  <c r="P37" i="3"/>
  <c r="P145" i="4"/>
  <c r="Q145" i="4"/>
  <c r="H13" i="5"/>
  <c r="D13" i="5"/>
  <c r="O36" i="3"/>
  <c r="N36" i="3"/>
  <c r="H12" i="5"/>
  <c r="D12" i="5"/>
  <c r="L36" i="3"/>
  <c r="M36" i="3"/>
  <c r="D11" i="5"/>
  <c r="H11" i="5"/>
  <c r="K36" i="3"/>
  <c r="J36" i="3"/>
  <c r="J37" i="3"/>
  <c r="D10" i="5"/>
  <c r="H10" i="5"/>
  <c r="I36" i="3"/>
  <c r="H36" i="3"/>
  <c r="D9" i="5"/>
  <c r="H9" i="5"/>
  <c r="H19" i="5"/>
  <c r="G36" i="3"/>
  <c r="F36" i="3"/>
  <c r="C19" i="5"/>
  <c r="B19" i="5"/>
  <c r="D8" i="5"/>
  <c r="H8" i="5"/>
  <c r="G19" i="5"/>
  <c r="F19" i="5"/>
  <c r="E36" i="3"/>
  <c r="D37" i="3"/>
  <c r="D7" i="5"/>
  <c r="D19" i="5"/>
  <c r="H7" i="5"/>
  <c r="C36" i="3"/>
  <c r="B37" i="3"/>
  <c r="B36" i="3"/>
  <c r="H37" i="3"/>
  <c r="P146" i="4"/>
  <c r="J146" i="4"/>
  <c r="N37" i="3"/>
  <c r="R37" i="3"/>
  <c r="L37" i="3"/>
  <c r="X37" i="3"/>
  <c r="V146" i="4"/>
  <c r="B146" i="4"/>
  <c r="F146" i="4"/>
  <c r="D146" i="4"/>
  <c r="Z145" i="4"/>
  <c r="F37" i="3"/>
  <c r="Z37" i="3"/>
  <c r="Z36" i="3"/>
  <c r="Z146" i="4"/>
</calcChain>
</file>

<file path=xl/sharedStrings.xml><?xml version="1.0" encoding="utf-8"?>
<sst xmlns="http://schemas.openxmlformats.org/spreadsheetml/2006/main" count="277" uniqueCount="214">
  <si>
    <t xml:space="preserve">DOVOLJENJE ZA STALNO PREBIVANJE </t>
  </si>
  <si>
    <t xml:space="preserve">DOVOLJENJE ZA ZAČASNO PREBIVANJE </t>
  </si>
  <si>
    <t xml:space="preserve">SKUPAJ </t>
  </si>
  <si>
    <t>POTRDILO O PRIJAVI PREBIVANJA</t>
  </si>
  <si>
    <t>JANUAR</t>
  </si>
  <si>
    <t>FEBRUAR</t>
  </si>
  <si>
    <t>MAREC</t>
  </si>
  <si>
    <t>APRIL</t>
  </si>
  <si>
    <t>MAJ</t>
  </si>
  <si>
    <t>JUNIJ</t>
  </si>
  <si>
    <t>JULIJ</t>
  </si>
  <si>
    <t>AVGUST</t>
  </si>
  <si>
    <t>SEPTEMTER</t>
  </si>
  <si>
    <t>OKTOBER</t>
  </si>
  <si>
    <t>NOVEMBER</t>
  </si>
  <si>
    <t>DECEMBER</t>
  </si>
  <si>
    <t>SKUPAJ</t>
  </si>
  <si>
    <t xml:space="preserve">JANUAR </t>
  </si>
  <si>
    <t xml:space="preserve">MAJ </t>
  </si>
  <si>
    <t>SEPTEMBER</t>
  </si>
  <si>
    <t xml:space="preserve">OKTOBER </t>
  </si>
  <si>
    <t xml:space="preserve">NOVEMBER </t>
  </si>
  <si>
    <t xml:space="preserve">DECEMBER </t>
  </si>
  <si>
    <t>DSP*</t>
  </si>
  <si>
    <t>PPP**</t>
  </si>
  <si>
    <t>DSP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</si>
  <si>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</si>
  <si>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</si>
  <si>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</si>
  <si>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</si>
  <si>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</si>
  <si>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</si>
  <si>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</si>
  <si>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</si>
  <si>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</si>
  <si>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</si>
  <si>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</si>
  <si>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</si>
  <si>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</si>
  <si>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</si>
  <si>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</si>
  <si>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</si>
  <si>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</si>
  <si>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</si>
  <si>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</si>
  <si>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</si>
  <si>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</si>
  <si>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</si>
  <si>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</si>
  <si>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</si>
  <si>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</si>
  <si>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</si>
  <si>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</si>
  <si>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</si>
  <si>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</si>
  <si>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</si>
  <si>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 xml:space="preserve">                DOVOLJENJE ZA ZAČASNO PREBIVANJE ZA DRŽAVLJANA ŠVICARSKE KONFEDEACIJE </t>
  </si>
  <si>
    <t xml:space="preserve">DZP** </t>
  </si>
  <si>
    <t>DZP</t>
  </si>
  <si>
    <t>Afganistan</t>
  </si>
  <si>
    <t>Albanija</t>
  </si>
  <si>
    <t>Alžirija</t>
  </si>
  <si>
    <t xml:space="preserve">Argentina </t>
  </si>
  <si>
    <t>Armenija</t>
  </si>
  <si>
    <t>Avstralija</t>
  </si>
  <si>
    <t>Azerbajdžan</t>
  </si>
  <si>
    <t>Bangladeš</t>
  </si>
  <si>
    <t>Belize</t>
  </si>
  <si>
    <t>Belorusija</t>
  </si>
  <si>
    <t>Benin</t>
  </si>
  <si>
    <t>Bocvana</t>
  </si>
  <si>
    <t>Bolivija</t>
  </si>
  <si>
    <t>Bosna in Hercegovina</t>
  </si>
  <si>
    <t>Brazilija</t>
  </si>
  <si>
    <t>Burkina Faso</t>
  </si>
  <si>
    <t>Čile</t>
  </si>
  <si>
    <t>Črna gora</t>
  </si>
  <si>
    <t xml:space="preserve">Dominikanska republika </t>
  </si>
  <si>
    <t>Egipt</t>
  </si>
  <si>
    <t xml:space="preserve">Ekvador </t>
  </si>
  <si>
    <t>Eritreja</t>
  </si>
  <si>
    <t>Etiopija</t>
  </si>
  <si>
    <t>Fidži</t>
  </si>
  <si>
    <t>Filipini</t>
  </si>
  <si>
    <t>Gambija</t>
  </si>
  <si>
    <t>Gana</t>
  </si>
  <si>
    <t xml:space="preserve">Gruzija </t>
  </si>
  <si>
    <t>Gvajana</t>
  </si>
  <si>
    <t>Gvineja</t>
  </si>
  <si>
    <t>Gvineja Bissau</t>
  </si>
  <si>
    <t xml:space="preserve">Haiti </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</si>
  <si>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</si>
  <si>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</si>
  <si>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</si>
  <si>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</si>
  <si>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</si>
  <si>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</si>
  <si>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</si>
  <si>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</si>
  <si>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</si>
  <si>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</si>
  <si>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</si>
  <si>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</si>
  <si>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</si>
  <si>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</si>
  <si>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</si>
  <si>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</si>
  <si>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</si>
  <si>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</si>
  <si>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</si>
  <si>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</si>
  <si>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</si>
  <si>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</si>
  <si>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</si>
  <si>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</si>
  <si>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</si>
  <si>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</si>
  <si>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</si>
  <si>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</si>
  <si>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</si>
  <si>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</si>
  <si>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</si>
  <si>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</si>
  <si>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Mali</t>
  </si>
  <si>
    <t>Maroko</t>
  </si>
  <si>
    <t>Mauritius</t>
  </si>
  <si>
    <t>Mehika</t>
  </si>
  <si>
    <t xml:space="preserve">Moldavija </t>
  </si>
  <si>
    <t>Mongolija</t>
  </si>
  <si>
    <t>Mozambik</t>
  </si>
  <si>
    <t>Nepal</t>
  </si>
  <si>
    <t>Nigerija</t>
  </si>
  <si>
    <t>Nikaragva</t>
  </si>
  <si>
    <t>Nova Zelandja</t>
  </si>
  <si>
    <t>Oman</t>
  </si>
  <si>
    <t>Pakistan</t>
  </si>
  <si>
    <t>Palestina</t>
  </si>
  <si>
    <t>Panama</t>
  </si>
  <si>
    <t>Papua Nova Gvineja</t>
  </si>
  <si>
    <t>Paragvaj</t>
  </si>
  <si>
    <t>Peru</t>
  </si>
  <si>
    <t>Ruska federacija</t>
  </si>
  <si>
    <t>Salvador</t>
  </si>
  <si>
    <t>Saint Kitts in Nevis</t>
  </si>
  <si>
    <t>Sao Tome in Principe</t>
  </si>
  <si>
    <t>Saudska Arabija</t>
  </si>
  <si>
    <t>Senegal</t>
  </si>
  <si>
    <t>Sierra Leone</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</si>
  <si>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</si>
  <si>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</si>
  <si>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</si>
  <si>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</si>
  <si>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</si>
  <si>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</si>
  <si>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</si>
  <si>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</si>
  <si>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</si>
  <si>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</si>
  <si>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</si>
  <si>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</si>
  <si>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</si>
  <si>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</si>
  <si>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</si>
  <si>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</si>
  <si>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</si>
  <si>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</si>
  <si>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</si>
  <si>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</si>
  <si>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</si>
  <si>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</si>
  <si>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</si>
  <si>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</si>
  <si>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**DZP - DOVOLJENJE ZA ZAČASNO PREBIVANJE </t>
  </si>
  <si>
    <t>Namibija</t>
  </si>
  <si>
    <t>Somalija</t>
  </si>
  <si>
    <t>Hongkong</t>
  </si>
  <si>
    <t>Liechtenstein</t>
  </si>
  <si>
    <t>Ruanda</t>
  </si>
  <si>
    <t>San Marino</t>
  </si>
  <si>
    <t>Kuvajt</t>
  </si>
  <si>
    <t>Barbados</t>
  </si>
  <si>
    <t>Angola</t>
  </si>
  <si>
    <t>Gabon</t>
  </si>
  <si>
    <t>Malavi</t>
  </si>
  <si>
    <t>Burundi</t>
  </si>
  <si>
    <t>Mjanmar</t>
  </si>
  <si>
    <t>Bahrajn</t>
  </si>
  <si>
    <t xml:space="preserve">Niger  </t>
  </si>
  <si>
    <t>PPSP*</t>
  </si>
  <si>
    <t xml:space="preserve">* PPSP - POTRDILO O PRIJAVI STALNEGA PREBIVANJA ZA DRŽAVLJANE EGP in </t>
  </si>
  <si>
    <t>POTRDILO O PRIJAVI STALNEGA PREBIVANJA</t>
  </si>
  <si>
    <t xml:space="preserve">* DSP - DOVOLJENJE ZA STALNO PREBIVANJE </t>
  </si>
  <si>
    <t xml:space="preserve">DRŽAVLJANOM TRETJIH DRŽAV </t>
  </si>
  <si>
    <t>PPSP</t>
  </si>
  <si>
    <t xml:space="preserve">                DOVOLJENJE ZA STALNO PERBIVANJE ZA DRŽAVLJANA ŠVICRSKE KONFEDERACIJE</t>
  </si>
  <si>
    <t>Gvatemala</t>
  </si>
  <si>
    <t>Saint Vincent in Grenadine</t>
  </si>
  <si>
    <t>Togo</t>
  </si>
  <si>
    <t>Severna Makedonija</t>
  </si>
  <si>
    <t>Monako</t>
  </si>
  <si>
    <t>Vanuatu</t>
  </si>
  <si>
    <t>Saint Lucia</t>
  </si>
  <si>
    <t>Neznano državljanstvo</t>
  </si>
  <si>
    <t>Sejšeli</t>
  </si>
  <si>
    <t>Združeno kraljestvo*</t>
  </si>
  <si>
    <t xml:space="preserve">** PPP - POTRDILO O PRIJAVI PREBIVANJA ZA DRŽAVLJANE EGP  in  </t>
  </si>
  <si>
    <t>Brez državljanstva</t>
  </si>
  <si>
    <t xml:space="preserve">IZDANA DOVOLJENJA V LETU 2021 - DRŽAVLJANI TRETJIH DRŽAV </t>
  </si>
  <si>
    <t xml:space="preserve">IZDANA POTRDILA / DOVOLJENJA V LETU 2021 - DRŽAVLJANI DRŽAV ČLANIC EVROPSKEGA GOSPODARSKEGA PROSTORA IN ŠVICARSKE KONFEDERACIJE  </t>
  </si>
  <si>
    <t>DRŽAVLJANOM DRŽAV ČLANIC EGP IN ŠVICE</t>
  </si>
  <si>
    <t>IZDANA DOVOLJENJA ZA PREBIVANJE / POTRDILA O PRIJAVI PREBIVANJA V LETU 2021</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</si>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</sst>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4"/>
      <name val="Arial"/>
      <family val="2"/>
      <charset val="238"/>
    </font>
    <font>
      <b/>
      <sz val="10"/>
      <name val="Arial"/>
      <family val="2"/>
      <charset val="238"/>
    </font>
    <font>
      <b/>
      <sz val="10"/>
      <name val="Arial"/>
      <family val="2"/>
    </font>
    <font>
      <sz val="11"/>
      <name val="Arial"/>
      <family val="2"/>
      <charset val="238"/>
    </font>
    <font>
      <sz val="11"/>
      <name val="Arial"/>
      <family val="2"/>
    </font>
    <font>
      <b/>
      <sz val="9"/>
      <name val="Arial"/>
      <family val="2"/>
      <charset val="238"/>
    </font>
    <font>
      <sz val="9"/>
      <color indexed="8"/>
      <name val="Arial"/>
      <family val="2"/>
      <charset val="238"/>
    </font>
    <font>
      <sz val="9"/>
      <name val="Arial"/>
      <family val="2"/>
      <charset val="238"/>
    </font>
    <font>
      <sz val="11"/>
      <color rgb="FF006100"/>
      <name val="Calibri"/>
      <family val="2"/>
      <charset val="238"/>
      <scheme val="minor"/>
    </font>
    <font>
      <sz val="9"/>
      <color theme="1"/>
      <name val="Arial"/>
      <family val="2"/>
      <charset val="238"/>
    </font>
    <font>
      <sz val="10"/>
      <color theme="1"/>
      <name val="Calibri"/>
      <family val="2"/>
      <charset val="238"/>
      <scheme val="minor"/>
    </font>
    <font>
      <sz val="9"/>
      <color rgb="FF000000"/>
      <name val="Arial"/>
      <family val="2"/>
      <charset val="238"/>
    </font>
    <font>
      <sz val="9"/>
      <color theme="1"/>
      <name val="Calibri"/>
      <family val="2"/>
      <charset val="238"/>
      <scheme val="minor"/>
    </font>
    <font>
      <sz val="11"/>
      <color theme="1"/>
      <name val="Arial"/>
      <family val="2"/>
      <charset val="238"/>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s>
  <borders count="61">
    <border>
      <left/>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2" borderId="0" applyNumberFormat="0" applyBorder="0" applyAlignment="0" applyProtection="0"/>
  </cellStyleXfs>
  <cellXfs count="257">
    <xf numFmtId="0" fontId="0" fillId="0" borderId="0" xfId="0"/>
    <xf numFmtId="0" fontId="1" fillId="0" borderId="0" xfId="0" applyFont="1"/>
    <xf numFmtId="0" fontId="0" fillId="0" borderId="0" xfId="0" applyFill="1" applyBorder="1"/>
    <xf numFmtId="0" fontId="2" fillId="0" borderId="0" xfId="0" applyFont="1" applyFill="1" applyBorder="1"/>
    <xf numFmtId="0" fontId="0" fillId="0" borderId="0" xfId="0" applyFill="1" applyBorder="1" applyAlignment="1"/>
    <xf numFmtId="0" fontId="0" fillId="0" borderId="1" xfId="0" applyFill="1" applyBorder="1" applyAlignment="1"/>
    <xf numFmtId="0" fontId="2" fillId="0" borderId="1" xfId="0" applyFont="1" applyFill="1" applyBorder="1" applyAlignment="1">
      <alignment horizontal="center"/>
    </xf>
    <xf numFmtId="0" fontId="0" fillId="0" borderId="1" xfId="0" applyFill="1" applyBorder="1" applyAlignment="1">
      <alignment horizontal="center"/>
    </xf>
    <xf numFmtId="0" fontId="2" fillId="0" borderId="0" xfId="0" applyFont="1" applyFill="1" applyBorder="1" applyAlignment="1"/>
    <xf numFmtId="0" fontId="10" fillId="0" borderId="0" xfId="0" applyFont="1"/>
    <xf numFmtId="0" fontId="7" fillId="0" borderId="0" xfId="0" applyFont="1" applyFill="1" applyBorder="1" applyAlignment="1">
      <alignment horizontal="left" vertical="top"/>
    </xf>
    <xf numFmtId="0" fontId="6" fillId="0" borderId="2" xfId="0" applyFont="1" applyFill="1" applyBorder="1"/>
    <xf numFmtId="0" fontId="6" fillId="0" borderId="3" xfId="0" applyFont="1" applyFill="1" applyBorder="1"/>
    <xf numFmtId="0" fontId="0" fillId="0" borderId="0" xfId="0" applyFill="1"/>
    <xf numFmtId="0" fontId="6" fillId="0" borderId="4" xfId="0" applyFont="1" applyFill="1" applyBorder="1" applyAlignment="1">
      <alignment vertical="center"/>
    </xf>
    <xf numFmtId="0" fontId="6" fillId="0" borderId="5" xfId="0" applyFont="1" applyFill="1" applyBorder="1"/>
    <xf numFmtId="0" fontId="10" fillId="0" borderId="0" xfId="0" applyFont="1" applyFill="1"/>
    <xf numFmtId="0" fontId="0" fillId="3" borderId="0" xfId="0" applyFill="1"/>
    <xf numFmtId="0" fontId="6" fillId="0" borderId="6" xfId="0" applyFont="1" applyFill="1" applyBorder="1"/>
    <xf numFmtId="0" fontId="6" fillId="0" borderId="7" xfId="0" applyFont="1" applyFill="1" applyBorder="1"/>
    <xf numFmtId="0" fontId="6" fillId="0" borderId="8" xfId="0" applyFont="1" applyFill="1" applyBorder="1"/>
    <xf numFmtId="0" fontId="11" fillId="0" borderId="0" xfId="0" applyFont="1" applyFill="1"/>
    <xf numFmtId="0" fontId="0" fillId="0" borderId="9" xfId="0" applyFill="1" applyBorder="1" applyAlignment="1"/>
    <xf numFmtId="0" fontId="0" fillId="0" borderId="10" xfId="0" applyFill="1" applyBorder="1" applyAlignment="1"/>
    <xf numFmtId="0" fontId="0" fillId="0" borderId="11" xfId="0" applyFill="1" applyBorder="1" applyAlignment="1"/>
    <xf numFmtId="0" fontId="3" fillId="0" borderId="12" xfId="0" applyFont="1" applyFill="1" applyBorder="1" applyAlignment="1">
      <alignment horizontal="center" vertical="center" wrapText="1"/>
    </xf>
    <xf numFmtId="0" fontId="2" fillId="4" borderId="13" xfId="0" applyFont="1" applyFill="1" applyBorder="1"/>
    <xf numFmtId="0" fontId="2" fillId="4" borderId="14" xfId="0" applyFont="1" applyFill="1" applyBorder="1"/>
    <xf numFmtId="0" fontId="2" fillId="4" borderId="7" xfId="0" applyFont="1" applyFill="1" applyBorder="1"/>
    <xf numFmtId="0" fontId="3" fillId="4" borderId="9" xfId="0" applyFont="1" applyFill="1" applyBorder="1" applyAlignment="1">
      <alignment horizontal="left"/>
    </xf>
    <xf numFmtId="0" fontId="3" fillId="4" borderId="15" xfId="0" applyFont="1" applyFill="1" applyBorder="1" applyAlignment="1">
      <alignment horizontal="center" vertical="center" wrapText="1"/>
    </xf>
    <xf numFmtId="0" fontId="3" fillId="4" borderId="16" xfId="0" applyFont="1" applyFill="1" applyBorder="1" applyAlignment="1">
      <alignment horizontal="left"/>
    </xf>
    <xf numFmtId="0" fontId="4" fillId="4" borderId="17" xfId="0" applyFont="1" applyFill="1" applyBorder="1" applyAlignment="1"/>
    <xf numFmtId="0" fontId="3" fillId="4" borderId="18" xfId="0" applyFont="1" applyFill="1" applyBorder="1" applyAlignment="1">
      <alignment horizontal="left"/>
    </xf>
    <xf numFmtId="0" fontId="4" fillId="4" borderId="19" xfId="0" applyFont="1" applyFill="1" applyBorder="1" applyAlignment="1"/>
    <xf numFmtId="0" fontId="5" fillId="4" borderId="19" xfId="0" applyFont="1" applyFill="1" applyBorder="1" applyAlignment="1">
      <alignment horizontal="right"/>
    </xf>
    <xf numFmtId="0" fontId="4" fillId="4" borderId="19" xfId="0" applyFont="1" applyFill="1" applyBorder="1" applyAlignment="1">
      <alignment horizontal="right"/>
    </xf>
    <xf numFmtId="0" fontId="3" fillId="4" borderId="20" xfId="0" applyFont="1" applyFill="1" applyBorder="1" applyAlignment="1">
      <alignment horizontal="left"/>
    </xf>
    <xf numFmtId="0" fontId="4" fillId="4" borderId="21" xfId="0" applyFont="1" applyFill="1" applyBorder="1" applyAlignment="1"/>
    <xf numFmtId="0" fontId="3" fillId="4" borderId="22" xfId="0" applyFont="1" applyFill="1" applyBorder="1" applyAlignment="1">
      <alignment horizontal="right"/>
    </xf>
    <xf numFmtId="0" fontId="4" fillId="4" borderId="23" xfId="0" applyFont="1" applyFill="1" applyBorder="1" applyAlignment="1"/>
    <xf numFmtId="0" fontId="3" fillId="5" borderId="24" xfId="0" applyFont="1" applyFill="1" applyBorder="1" applyAlignment="1">
      <alignment horizontal="center" vertical="center" wrapText="1"/>
    </xf>
    <xf numFmtId="0" fontId="4" fillId="5" borderId="25" xfId="0" applyFont="1" applyFill="1" applyBorder="1" applyAlignment="1"/>
    <xf numFmtId="0" fontId="4" fillId="5" borderId="26" xfId="0" applyFont="1" applyFill="1" applyBorder="1" applyAlignment="1"/>
    <xf numFmtId="0" fontId="5" fillId="5" borderId="26" xfId="0" applyFont="1" applyFill="1" applyBorder="1" applyAlignment="1">
      <alignment horizontal="right"/>
    </xf>
    <xf numFmtId="0" fontId="4" fillId="5" borderId="26" xfId="0" applyFont="1" applyFill="1" applyBorder="1" applyAlignment="1">
      <alignment horizontal="right"/>
    </xf>
    <xf numFmtId="0" fontId="4" fillId="5" borderId="27" xfId="0" applyFont="1" applyFill="1" applyBorder="1" applyAlignment="1"/>
    <xf numFmtId="0" fontId="4" fillId="5" borderId="23" xfId="0" applyFont="1" applyFill="1" applyBorder="1" applyAlignment="1"/>
    <xf numFmtId="0" fontId="3" fillId="5" borderId="11" xfId="0" applyFont="1" applyFill="1" applyBorder="1" applyAlignment="1">
      <alignment horizontal="center" vertical="center" wrapText="1"/>
    </xf>
    <xf numFmtId="0" fontId="4" fillId="5" borderId="28" xfId="0" applyFont="1" applyFill="1" applyBorder="1" applyAlignment="1"/>
    <xf numFmtId="0" fontId="4" fillId="5" borderId="29" xfId="0" applyFont="1" applyFill="1" applyBorder="1" applyAlignment="1"/>
    <xf numFmtId="0" fontId="5" fillId="5" borderId="29" xfId="0" applyFont="1" applyFill="1" applyBorder="1" applyAlignment="1">
      <alignment horizontal="right"/>
    </xf>
    <xf numFmtId="0" fontId="4" fillId="5" borderId="29" xfId="0" applyFont="1" applyFill="1" applyBorder="1" applyAlignment="1">
      <alignment horizontal="right"/>
    </xf>
    <xf numFmtId="0" fontId="4" fillId="5" borderId="30" xfId="0" applyFont="1" applyFill="1" applyBorder="1" applyAlignment="1"/>
    <xf numFmtId="0" fontId="4" fillId="5" borderId="31" xfId="0" applyFont="1" applyFill="1" applyBorder="1" applyAlignment="1"/>
    <xf numFmtId="0" fontId="3" fillId="6" borderId="13" xfId="0" applyFont="1" applyFill="1" applyBorder="1"/>
    <xf numFmtId="0" fontId="3" fillId="6" borderId="14" xfId="0" applyFont="1" applyFill="1" applyBorder="1"/>
    <xf numFmtId="0" fontId="3" fillId="6" borderId="7" xfId="0" applyFont="1" applyFill="1" applyBorder="1"/>
    <xf numFmtId="0" fontId="3" fillId="7" borderId="32" xfId="0" applyFont="1" applyFill="1" applyBorder="1" applyAlignment="1">
      <alignment horizontal="center" vertical="center" wrapText="1"/>
    </xf>
    <xf numFmtId="0" fontId="5" fillId="7" borderId="33" xfId="0" applyFont="1" applyFill="1" applyBorder="1" applyAlignment="1">
      <alignment horizontal="right"/>
    </xf>
    <xf numFmtId="0" fontId="5" fillId="7" borderId="26" xfId="0" applyFont="1" applyFill="1" applyBorder="1" applyAlignment="1">
      <alignment horizontal="right"/>
    </xf>
    <xf numFmtId="0" fontId="5" fillId="7" borderId="26" xfId="0" applyFont="1" applyFill="1" applyBorder="1" applyAlignment="1"/>
    <xf numFmtId="0" fontId="5" fillId="7" borderId="27" xfId="0" applyFont="1" applyFill="1" applyBorder="1" applyAlignment="1">
      <alignment horizontal="right"/>
    </xf>
    <xf numFmtId="0" fontId="5" fillId="7" borderId="22" xfId="0" applyFont="1" applyFill="1" applyBorder="1" applyAlignment="1">
      <alignment horizontal="right"/>
    </xf>
    <xf numFmtId="0" fontId="3" fillId="7" borderId="34" xfId="0" applyFont="1" applyFill="1" applyBorder="1" applyAlignment="1">
      <alignment horizontal="center" vertical="center" wrapText="1"/>
    </xf>
    <xf numFmtId="0" fontId="4" fillId="7" borderId="35" xfId="0" applyFont="1" applyFill="1" applyBorder="1" applyAlignment="1"/>
    <xf numFmtId="0" fontId="4" fillId="7" borderId="19" xfId="0" applyFont="1" applyFill="1" applyBorder="1" applyAlignment="1"/>
    <xf numFmtId="0" fontId="5" fillId="7" borderId="19" xfId="0" applyFont="1" applyFill="1" applyBorder="1" applyAlignment="1"/>
    <xf numFmtId="0" fontId="4" fillId="7" borderId="19" xfId="0" applyFont="1" applyFill="1" applyBorder="1" applyAlignment="1">
      <alignment horizontal="right"/>
    </xf>
    <xf numFmtId="0" fontId="4" fillId="7" borderId="21" xfId="0" applyFont="1" applyFill="1" applyBorder="1" applyAlignment="1"/>
    <xf numFmtId="0" fontId="4" fillId="7" borderId="31" xfId="0" applyFont="1" applyFill="1" applyBorder="1" applyAlignment="1"/>
    <xf numFmtId="0" fontId="3" fillId="6" borderId="36" xfId="0" applyFont="1" applyFill="1" applyBorder="1" applyAlignment="1">
      <alignment horizontal="center" vertical="center" wrapText="1"/>
    </xf>
    <xf numFmtId="0" fontId="4" fillId="6" borderId="37" xfId="0" applyFont="1" applyFill="1" applyBorder="1" applyAlignment="1"/>
    <xf numFmtId="0" fontId="5" fillId="6" borderId="37" xfId="0" applyFont="1" applyFill="1" applyBorder="1" applyAlignment="1"/>
    <xf numFmtId="0" fontId="4" fillId="6" borderId="37" xfId="0" applyFont="1" applyFill="1" applyBorder="1" applyAlignment="1">
      <alignment horizontal="right"/>
    </xf>
    <xf numFmtId="0" fontId="4" fillId="6" borderId="38" xfId="0" applyFont="1" applyFill="1" applyBorder="1" applyAlignment="1"/>
    <xf numFmtId="0" fontId="4" fillId="6" borderId="23" xfId="0" applyFont="1" applyFill="1" applyBorder="1" applyAlignment="1"/>
    <xf numFmtId="0" fontId="7" fillId="6" borderId="16" xfId="0" applyFont="1" applyFill="1" applyBorder="1" applyAlignment="1">
      <alignment horizontal="left" vertical="top"/>
    </xf>
    <xf numFmtId="0" fontId="7" fillId="6" borderId="18" xfId="0" applyFont="1" applyFill="1" applyBorder="1" applyAlignment="1">
      <alignment horizontal="left" vertical="top"/>
    </xf>
    <xf numFmtId="0" fontId="7" fillId="6" borderId="20" xfId="0" applyFont="1" applyFill="1" applyBorder="1" applyAlignment="1">
      <alignment horizontal="left" vertical="top"/>
    </xf>
    <xf numFmtId="0" fontId="8" fillId="8" borderId="39" xfId="0" applyFont="1" applyFill="1" applyBorder="1" applyAlignment="1"/>
    <xf numFmtId="0" fontId="7" fillId="8" borderId="40" xfId="0" applyFont="1" applyFill="1" applyBorder="1" applyAlignment="1">
      <alignment horizontal="left" vertical="top"/>
    </xf>
    <xf numFmtId="0" fontId="7" fillId="8" borderId="41" xfId="0" applyFont="1" applyFill="1" applyBorder="1" applyAlignment="1">
      <alignment horizontal="left" vertical="top"/>
    </xf>
    <xf numFmtId="0" fontId="7" fillId="8" borderId="19" xfId="0" applyFont="1" applyFill="1" applyBorder="1" applyAlignment="1">
      <alignment horizontal="left" vertical="top"/>
    </xf>
    <xf numFmtId="0" fontId="10" fillId="7" borderId="27" xfId="0" applyFont="1" applyFill="1" applyBorder="1"/>
    <xf numFmtId="0" fontId="10" fillId="7" borderId="21" xfId="0" applyFont="1" applyFill="1" applyBorder="1"/>
    <xf numFmtId="0" fontId="10" fillId="7" borderId="33" xfId="0" applyFont="1" applyFill="1" applyBorder="1"/>
    <xf numFmtId="0" fontId="10" fillId="7" borderId="40" xfId="0" applyFont="1" applyFill="1" applyBorder="1"/>
    <xf numFmtId="0" fontId="10" fillId="7" borderId="26" xfId="0" applyFont="1" applyFill="1" applyBorder="1"/>
    <xf numFmtId="0" fontId="10" fillId="7" borderId="41" xfId="0" applyFont="1" applyFill="1" applyBorder="1"/>
    <xf numFmtId="0" fontId="10" fillId="7" borderId="42" xfId="0" applyFont="1" applyFill="1" applyBorder="1"/>
    <xf numFmtId="0" fontId="10" fillId="7" borderId="43" xfId="0" applyFont="1" applyFill="1" applyBorder="1"/>
    <xf numFmtId="0" fontId="6" fillId="7" borderId="32" xfId="0" applyFont="1" applyFill="1" applyBorder="1"/>
    <xf numFmtId="0" fontId="6" fillId="7" borderId="44" xfId="0" applyFont="1" applyFill="1" applyBorder="1"/>
    <xf numFmtId="0" fontId="10" fillId="5" borderId="27" xfId="0" applyFont="1" applyFill="1" applyBorder="1"/>
    <xf numFmtId="0" fontId="10" fillId="5" borderId="21" xfId="0" applyFont="1" applyFill="1" applyBorder="1"/>
    <xf numFmtId="0" fontId="10" fillId="5" borderId="25" xfId="0" applyFont="1" applyFill="1" applyBorder="1"/>
    <xf numFmtId="0" fontId="10" fillId="5" borderId="17" xfId="0" applyFont="1" applyFill="1" applyBorder="1"/>
    <xf numFmtId="0" fontId="10" fillId="5" borderId="33" xfId="0" applyFont="1" applyFill="1" applyBorder="1"/>
    <xf numFmtId="0" fontId="10" fillId="5" borderId="35" xfId="0" applyFont="1" applyFill="1" applyBorder="1"/>
    <xf numFmtId="0" fontId="10" fillId="5" borderId="26" xfId="0" applyFont="1" applyFill="1" applyBorder="1"/>
    <xf numFmtId="0" fontId="10" fillId="5" borderId="19" xfId="0" applyFont="1" applyFill="1" applyBorder="1"/>
    <xf numFmtId="0" fontId="6" fillId="5" borderId="33" xfId="0" applyFont="1" applyFill="1" applyBorder="1"/>
    <xf numFmtId="0" fontId="6" fillId="5" borderId="35" xfId="0" applyFont="1" applyFill="1" applyBorder="1"/>
    <xf numFmtId="0" fontId="12" fillId="6" borderId="27" xfId="0" applyFont="1" applyFill="1" applyBorder="1"/>
    <xf numFmtId="0" fontId="12" fillId="6" borderId="30" xfId="0" applyFont="1" applyFill="1" applyBorder="1"/>
    <xf numFmtId="0" fontId="10" fillId="6" borderId="33" xfId="0" applyFont="1" applyFill="1" applyBorder="1"/>
    <xf numFmtId="0" fontId="10" fillId="6" borderId="35" xfId="0" applyFont="1" applyFill="1" applyBorder="1"/>
    <xf numFmtId="0" fontId="10" fillId="6" borderId="26" xfId="0" applyFont="1" applyFill="1" applyBorder="1"/>
    <xf numFmtId="0" fontId="10" fillId="6" borderId="19" xfId="0" applyFont="1" applyFill="1" applyBorder="1"/>
    <xf numFmtId="0" fontId="10" fillId="6" borderId="42" xfId="0" applyFont="1" applyFill="1" applyBorder="1"/>
    <xf numFmtId="0" fontId="10" fillId="6" borderId="45" xfId="0" applyFont="1" applyFill="1" applyBorder="1"/>
    <xf numFmtId="0" fontId="6" fillId="6" borderId="32" xfId="0" applyFont="1" applyFill="1" applyBorder="1"/>
    <xf numFmtId="0" fontId="6" fillId="6" borderId="34" xfId="0" applyFont="1" applyFill="1" applyBorder="1"/>
    <xf numFmtId="0" fontId="10" fillId="8" borderId="27" xfId="0" applyFont="1" applyFill="1" applyBorder="1"/>
    <xf numFmtId="0" fontId="10" fillId="8" borderId="21" xfId="0" applyFont="1" applyFill="1" applyBorder="1"/>
    <xf numFmtId="0" fontId="10" fillId="8" borderId="25" xfId="0" applyFont="1" applyFill="1" applyBorder="1"/>
    <xf numFmtId="0" fontId="10" fillId="8" borderId="17" xfId="0" applyFont="1" applyFill="1" applyBorder="1"/>
    <xf numFmtId="0" fontId="10" fillId="8" borderId="33" xfId="0" applyFont="1" applyFill="1" applyBorder="1"/>
    <xf numFmtId="0" fontId="10" fillId="8" borderId="35" xfId="0" applyFont="1" applyFill="1" applyBorder="1"/>
    <xf numFmtId="0" fontId="10" fillId="8" borderId="26" xfId="0" applyFont="1" applyFill="1" applyBorder="1"/>
    <xf numFmtId="0" fontId="10" fillId="8" borderId="19" xfId="0" applyFont="1" applyFill="1" applyBorder="1"/>
    <xf numFmtId="0" fontId="6" fillId="8" borderId="33" xfId="0" applyFont="1" applyFill="1" applyBorder="1"/>
    <xf numFmtId="0" fontId="6" fillId="8" borderId="35" xfId="0" applyFont="1" applyFill="1" applyBorder="1"/>
    <xf numFmtId="0" fontId="12" fillId="7" borderId="27" xfId="0" applyFont="1" applyFill="1" applyBorder="1"/>
    <xf numFmtId="0" fontId="12" fillId="7" borderId="30" xfId="0" applyFont="1" applyFill="1" applyBorder="1"/>
    <xf numFmtId="0" fontId="10" fillId="7" borderId="46" xfId="0" applyFont="1" applyFill="1" applyBorder="1"/>
    <xf numFmtId="0" fontId="10" fillId="7" borderId="35" xfId="0" applyFont="1" applyFill="1" applyBorder="1"/>
    <xf numFmtId="0" fontId="10" fillId="7" borderId="47" xfId="0" applyFont="1" applyFill="1" applyBorder="1"/>
    <xf numFmtId="0" fontId="10" fillId="7" borderId="19" xfId="0" applyFont="1" applyFill="1" applyBorder="1"/>
    <xf numFmtId="0" fontId="10" fillId="7" borderId="48" xfId="0" applyFont="1" applyFill="1" applyBorder="1"/>
    <xf numFmtId="0" fontId="10" fillId="7" borderId="45" xfId="0" applyFont="1" applyFill="1" applyBorder="1"/>
    <xf numFmtId="0" fontId="6" fillId="7" borderId="49" xfId="0" applyFont="1" applyFill="1" applyBorder="1"/>
    <xf numFmtId="0" fontId="6" fillId="7" borderId="34" xfId="0" applyFont="1" applyFill="1" applyBorder="1"/>
    <xf numFmtId="0" fontId="10" fillId="5" borderId="50" xfId="0" applyFont="1" applyFill="1" applyBorder="1"/>
    <xf numFmtId="0" fontId="10" fillId="5" borderId="51" xfId="0" applyFont="1" applyFill="1" applyBorder="1"/>
    <xf numFmtId="0" fontId="10" fillId="9" borderId="27" xfId="0" applyFont="1" applyFill="1" applyBorder="1"/>
    <xf numFmtId="0" fontId="10" fillId="9" borderId="21" xfId="0" applyFont="1" applyFill="1" applyBorder="1"/>
    <xf numFmtId="0" fontId="10" fillId="9" borderId="25" xfId="0" applyFont="1" applyFill="1" applyBorder="1"/>
    <xf numFmtId="0" fontId="10" fillId="9" borderId="17" xfId="0" applyFont="1" applyFill="1" applyBorder="1"/>
    <xf numFmtId="0" fontId="10" fillId="9" borderId="33" xfId="0" applyFont="1" applyFill="1" applyBorder="1"/>
    <xf numFmtId="0" fontId="10" fillId="9" borderId="35" xfId="0" applyFont="1" applyFill="1" applyBorder="1"/>
    <xf numFmtId="0" fontId="10" fillId="9" borderId="26" xfId="0" applyFont="1" applyFill="1" applyBorder="1"/>
    <xf numFmtId="0" fontId="10" fillId="9" borderId="19" xfId="0" applyFont="1" applyFill="1" applyBorder="1"/>
    <xf numFmtId="0" fontId="6" fillId="9" borderId="33" xfId="0" applyFont="1" applyFill="1" applyBorder="1"/>
    <xf numFmtId="0" fontId="6" fillId="9" borderId="35" xfId="0" applyFont="1" applyFill="1" applyBorder="1"/>
    <xf numFmtId="0" fontId="10" fillId="6" borderId="52" xfId="0" applyFont="1" applyFill="1" applyBorder="1"/>
    <xf numFmtId="0" fontId="10" fillId="6" borderId="37" xfId="0" applyFont="1" applyFill="1" applyBorder="1"/>
    <xf numFmtId="0" fontId="10" fillId="7" borderId="52" xfId="0" applyFont="1" applyFill="1" applyBorder="1"/>
    <xf numFmtId="0" fontId="10" fillId="7" borderId="37" xfId="0" applyFont="1" applyFill="1" applyBorder="1"/>
    <xf numFmtId="0" fontId="8" fillId="9" borderId="25" xfId="1" applyFont="1" applyFill="1" applyBorder="1"/>
    <xf numFmtId="0" fontId="8" fillId="9" borderId="17" xfId="1" applyFont="1" applyFill="1" applyBorder="1"/>
    <xf numFmtId="0" fontId="8" fillId="9" borderId="33" xfId="1" applyFont="1" applyFill="1" applyBorder="1"/>
    <xf numFmtId="0" fontId="8" fillId="9" borderId="35" xfId="1" applyFont="1" applyFill="1" applyBorder="1"/>
    <xf numFmtId="0" fontId="8" fillId="9" borderId="26" xfId="1" applyFont="1" applyFill="1" applyBorder="1"/>
    <xf numFmtId="0" fontId="8" fillId="9" borderId="19" xfId="1" applyFont="1" applyFill="1" applyBorder="1"/>
    <xf numFmtId="0" fontId="8" fillId="9" borderId="26" xfId="0" applyFont="1" applyFill="1" applyBorder="1"/>
    <xf numFmtId="0" fontId="8" fillId="9" borderId="19" xfId="0" applyFont="1" applyFill="1" applyBorder="1"/>
    <xf numFmtId="0" fontId="8" fillId="9" borderId="27" xfId="0" applyFont="1" applyFill="1" applyBorder="1"/>
    <xf numFmtId="0" fontId="8" fillId="9" borderId="21" xfId="0" applyFont="1" applyFill="1" applyBorder="1"/>
    <xf numFmtId="0" fontId="8" fillId="6" borderId="52" xfId="1" applyFont="1" applyFill="1" applyBorder="1"/>
    <xf numFmtId="0" fontId="8" fillId="6" borderId="35" xfId="1" applyFont="1" applyFill="1" applyBorder="1"/>
    <xf numFmtId="0" fontId="8" fillId="6" borderId="37" xfId="1" applyFont="1" applyFill="1" applyBorder="1"/>
    <xf numFmtId="0" fontId="8" fillId="6" borderId="19" xfId="1" applyFont="1" applyFill="1" applyBorder="1"/>
    <xf numFmtId="0" fontId="8" fillId="6" borderId="37" xfId="0" applyFont="1" applyFill="1" applyBorder="1"/>
    <xf numFmtId="0" fontId="8" fillId="6" borderId="19" xfId="0" applyFont="1" applyFill="1" applyBorder="1"/>
    <xf numFmtId="0" fontId="8" fillId="6" borderId="45" xfId="0" applyFont="1" applyFill="1" applyBorder="1"/>
    <xf numFmtId="0" fontId="10" fillId="7" borderId="53" xfId="0" applyFont="1" applyFill="1" applyBorder="1"/>
    <xf numFmtId="0" fontId="6" fillId="7" borderId="54" xfId="0" applyFont="1" applyFill="1" applyBorder="1"/>
    <xf numFmtId="0" fontId="6" fillId="7" borderId="7" xfId="0" applyFont="1" applyFill="1" applyBorder="1"/>
    <xf numFmtId="0" fontId="10" fillId="4" borderId="27" xfId="0" applyFont="1" applyFill="1" applyBorder="1"/>
    <xf numFmtId="0" fontId="10" fillId="4" borderId="21" xfId="0" applyFont="1" applyFill="1" applyBorder="1"/>
    <xf numFmtId="0" fontId="10" fillId="4" borderId="25" xfId="0" applyFont="1" applyFill="1" applyBorder="1"/>
    <xf numFmtId="0" fontId="10" fillId="4" borderId="17" xfId="0" applyFont="1" applyFill="1" applyBorder="1"/>
    <xf numFmtId="0" fontId="10" fillId="4" borderId="33" xfId="0" applyFont="1" applyFill="1" applyBorder="1"/>
    <xf numFmtId="0" fontId="10" fillId="4" borderId="35" xfId="0" applyFont="1" applyFill="1" applyBorder="1"/>
    <xf numFmtId="0" fontId="10" fillId="4" borderId="26" xfId="0" applyFont="1" applyFill="1" applyBorder="1"/>
    <xf numFmtId="0" fontId="10" fillId="4" borderId="19" xfId="0" applyFont="1" applyFill="1" applyBorder="1"/>
    <xf numFmtId="0" fontId="6" fillId="4" borderId="33" xfId="0" applyFont="1" applyFill="1" applyBorder="1"/>
    <xf numFmtId="0" fontId="6" fillId="4" borderId="35" xfId="0" applyFont="1" applyFill="1" applyBorder="1"/>
    <xf numFmtId="0" fontId="10" fillId="4" borderId="55" xfId="0" applyFont="1" applyFill="1" applyBorder="1"/>
    <xf numFmtId="0" fontId="10" fillId="4" borderId="56" xfId="0" applyFont="1" applyFill="1" applyBorder="1"/>
    <xf numFmtId="0" fontId="10" fillId="6" borderId="46" xfId="0" applyFont="1" applyFill="1" applyBorder="1"/>
    <xf numFmtId="0" fontId="10" fillId="6" borderId="40" xfId="0" applyFont="1" applyFill="1" applyBorder="1"/>
    <xf numFmtId="0" fontId="10" fillId="6" borderId="47" xfId="0" applyFont="1" applyFill="1" applyBorder="1"/>
    <xf numFmtId="0" fontId="10" fillId="6" borderId="41" xfId="0" applyFont="1" applyFill="1" applyBorder="1"/>
    <xf numFmtId="0" fontId="10" fillId="6" borderId="48" xfId="0" applyFont="1" applyFill="1" applyBorder="1"/>
    <xf numFmtId="0" fontId="10" fillId="6" borderId="43" xfId="0" applyFont="1" applyFill="1" applyBorder="1"/>
    <xf numFmtId="0" fontId="10" fillId="5" borderId="42" xfId="0" applyFont="1" applyFill="1" applyBorder="1"/>
    <xf numFmtId="0" fontId="10" fillId="5" borderId="45" xfId="0" applyFont="1" applyFill="1" applyBorder="1"/>
    <xf numFmtId="0" fontId="8" fillId="9" borderId="45" xfId="0" applyFont="1" applyFill="1" applyBorder="1"/>
    <xf numFmtId="0" fontId="7" fillId="8" borderId="55" xfId="0" applyFont="1" applyFill="1" applyBorder="1" applyAlignment="1">
      <alignment horizontal="left" vertical="top"/>
    </xf>
    <xf numFmtId="0" fontId="10" fillId="9" borderId="45" xfId="0" applyFont="1" applyFill="1" applyBorder="1"/>
    <xf numFmtId="0" fontId="4" fillId="6" borderId="40" xfId="0" applyFont="1" applyFill="1" applyBorder="1" applyAlignment="1"/>
    <xf numFmtId="0" fontId="4" fillId="7" borderId="52" xfId="0" applyFont="1" applyFill="1" applyBorder="1" applyAlignment="1"/>
    <xf numFmtId="0" fontId="2" fillId="0" borderId="0" xfId="0" applyFont="1" applyFill="1" applyBorder="1" applyAlignment="1">
      <alignment horizontal="right"/>
    </xf>
    <xf numFmtId="0" fontId="0" fillId="0" borderId="5" xfId="0" applyFill="1" applyBorder="1" applyAlignment="1"/>
    <xf numFmtId="0" fontId="7" fillId="8" borderId="43" xfId="0" applyFont="1" applyFill="1" applyBorder="1" applyAlignment="1">
      <alignment horizontal="left" vertical="top"/>
    </xf>
    <xf numFmtId="0" fontId="6" fillId="6" borderId="25" xfId="0" applyFont="1" applyFill="1" applyBorder="1" applyAlignment="1">
      <alignment horizontal="center"/>
    </xf>
    <xf numFmtId="0" fontId="6" fillId="6" borderId="56" xfId="0" applyFont="1" applyFill="1" applyBorder="1" applyAlignment="1">
      <alignment horizontal="center"/>
    </xf>
    <xf numFmtId="0" fontId="6" fillId="6" borderId="13" xfId="0" applyFont="1" applyFill="1" applyBorder="1" applyAlignment="1">
      <alignment horizontal="center"/>
    </xf>
    <xf numFmtId="0" fontId="6" fillId="6" borderId="7" xfId="0" applyFont="1" applyFill="1" applyBorder="1" applyAlignment="1">
      <alignment horizontal="center"/>
    </xf>
    <xf numFmtId="0" fontId="6" fillId="6" borderId="17" xfId="0" applyFont="1" applyFill="1" applyBorder="1" applyAlignment="1">
      <alignment horizontal="center"/>
    </xf>
    <xf numFmtId="0" fontId="6" fillId="7" borderId="13" xfId="0" applyFont="1" applyFill="1" applyBorder="1" applyAlignment="1">
      <alignment horizontal="center"/>
    </xf>
    <xf numFmtId="0" fontId="6" fillId="7" borderId="7" xfId="0" applyFont="1" applyFill="1" applyBorder="1" applyAlignment="1">
      <alignment horizontal="center"/>
    </xf>
    <xf numFmtId="0" fontId="6" fillId="7" borderId="51" xfId="0" applyFont="1" applyFill="1" applyBorder="1" applyAlignment="1">
      <alignment horizontal="center"/>
    </xf>
    <xf numFmtId="0" fontId="6" fillId="7" borderId="17" xfId="0" applyFont="1" applyFill="1" applyBorder="1" applyAlignment="1">
      <alignment horizontal="center"/>
    </xf>
    <xf numFmtId="0" fontId="2" fillId="6" borderId="57" xfId="0" applyFont="1" applyFill="1" applyBorder="1" applyAlignment="1"/>
    <xf numFmtId="0" fontId="0" fillId="6" borderId="8" xfId="0" applyFill="1" applyBorder="1" applyAlignment="1"/>
    <xf numFmtId="0" fontId="6" fillId="7" borderId="25" xfId="0" applyFont="1" applyFill="1" applyBorder="1" applyAlignment="1">
      <alignment horizontal="center"/>
    </xf>
    <xf numFmtId="0" fontId="2" fillId="6" borderId="9" xfId="0" applyFont="1" applyFill="1" applyBorder="1" applyAlignment="1">
      <alignment horizontal="right" vertical="center"/>
    </xf>
    <xf numFmtId="0" fontId="11" fillId="6" borderId="58" xfId="0" applyFont="1" applyFill="1" applyBorder="1" applyAlignment="1">
      <alignment vertical="center"/>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6" fillId="6" borderId="58" xfId="0" applyFont="1" applyFill="1" applyBorder="1" applyAlignment="1">
      <alignment horizontal="center"/>
    </xf>
    <xf numFmtId="0" fontId="6" fillId="6" borderId="60" xfId="0" applyFont="1" applyFill="1" applyBorder="1" applyAlignment="1">
      <alignment horizontal="center"/>
    </xf>
    <xf numFmtId="0" fontId="6" fillId="7" borderId="14" xfId="0" applyFont="1" applyFill="1" applyBorder="1" applyAlignment="1">
      <alignment horizontal="center"/>
    </xf>
    <xf numFmtId="0" fontId="6" fillId="0" borderId="57" xfId="0" applyFont="1" applyFill="1" applyBorder="1" applyAlignment="1">
      <alignment vertical="center"/>
    </xf>
    <xf numFmtId="0" fontId="6" fillId="0" borderId="8" xfId="0" applyFont="1" applyFill="1" applyBorder="1" applyAlignment="1">
      <alignment vertical="center"/>
    </xf>
    <xf numFmtId="0" fontId="6" fillId="5" borderId="25" xfId="0" applyFont="1" applyFill="1" applyBorder="1" applyAlignment="1">
      <alignment horizontal="center"/>
    </xf>
    <xf numFmtId="0" fontId="6" fillId="5" borderId="17" xfId="0" applyFont="1" applyFill="1" applyBorder="1" applyAlignment="1">
      <alignment horizontal="center"/>
    </xf>
    <xf numFmtId="0" fontId="6" fillId="4" borderId="25" xfId="0" applyFont="1" applyFill="1" applyBorder="1" applyAlignment="1">
      <alignment horizontal="center"/>
    </xf>
    <xf numFmtId="0" fontId="6" fillId="4" borderId="17" xfId="0" applyFont="1" applyFill="1" applyBorder="1" applyAlignment="1">
      <alignment horizontal="center"/>
    </xf>
    <xf numFmtId="0" fontId="6" fillId="5" borderId="51" xfId="0" applyFont="1" applyFill="1" applyBorder="1" applyAlignment="1">
      <alignment horizontal="center"/>
    </xf>
    <xf numFmtId="0" fontId="6" fillId="9" borderId="20" xfId="0" applyFont="1" applyFill="1" applyBorder="1" applyAlignment="1">
      <alignment horizontal="center"/>
    </xf>
    <xf numFmtId="0" fontId="6" fillId="9" borderId="30" xfId="0" applyFont="1" applyFill="1" applyBorder="1" applyAlignment="1">
      <alignment horizontal="center"/>
    </xf>
    <xf numFmtId="0" fontId="6" fillId="5" borderId="20" xfId="0" applyFont="1" applyFill="1" applyBorder="1" applyAlignment="1">
      <alignment horizontal="center"/>
    </xf>
    <xf numFmtId="0" fontId="6" fillId="5" borderId="30" xfId="0" applyFont="1" applyFill="1" applyBorder="1" applyAlignment="1">
      <alignment horizontal="center"/>
    </xf>
    <xf numFmtId="0" fontId="6" fillId="5" borderId="16" xfId="0" applyFont="1" applyFill="1" applyBorder="1" applyAlignment="1">
      <alignment horizontal="center"/>
    </xf>
    <xf numFmtId="0" fontId="6" fillId="5" borderId="28" xfId="0" applyFont="1" applyFill="1" applyBorder="1" applyAlignment="1">
      <alignment horizontal="center"/>
    </xf>
    <xf numFmtId="0" fontId="6" fillId="9" borderId="16" xfId="0" applyFont="1" applyFill="1" applyBorder="1" applyAlignment="1">
      <alignment horizontal="center"/>
    </xf>
    <xf numFmtId="0" fontId="6" fillId="9" borderId="28" xfId="0" applyFont="1" applyFill="1" applyBorder="1" applyAlignment="1">
      <alignment horizontal="center"/>
    </xf>
    <xf numFmtId="0" fontId="6" fillId="4" borderId="20" xfId="0" applyFont="1" applyFill="1" applyBorder="1" applyAlignment="1">
      <alignment horizontal="center"/>
    </xf>
    <xf numFmtId="0" fontId="6" fillId="4" borderId="30" xfId="0" applyFont="1" applyFill="1" applyBorder="1" applyAlignment="1">
      <alignment horizontal="center"/>
    </xf>
    <xf numFmtId="0" fontId="13" fillId="8" borderId="57" xfId="0" applyFont="1" applyFill="1" applyBorder="1" applyAlignment="1"/>
    <xf numFmtId="0" fontId="13" fillId="8" borderId="8" xfId="0" applyFont="1" applyFill="1" applyBorder="1" applyAlignment="1"/>
    <xf numFmtId="0" fontId="6" fillId="8" borderId="16" xfId="0" applyFont="1" applyFill="1" applyBorder="1" applyAlignment="1">
      <alignment horizontal="center"/>
    </xf>
    <xf numFmtId="0" fontId="6" fillId="8" borderId="28" xfId="0" applyFont="1" applyFill="1" applyBorder="1" applyAlignment="1">
      <alignment horizontal="center"/>
    </xf>
    <xf numFmtId="0" fontId="6" fillId="4" borderId="56" xfId="0" applyFont="1" applyFill="1" applyBorder="1" applyAlignment="1">
      <alignment horizontal="center"/>
    </xf>
    <xf numFmtId="0" fontId="6" fillId="9" borderId="25" xfId="0" applyFont="1" applyFill="1" applyBorder="1" applyAlignment="1">
      <alignment horizontal="center"/>
    </xf>
    <xf numFmtId="0" fontId="6" fillId="9" borderId="17" xfId="0" applyFont="1" applyFill="1" applyBorder="1" applyAlignment="1">
      <alignment horizontal="center"/>
    </xf>
    <xf numFmtId="0" fontId="14" fillId="0" borderId="0" xfId="0" applyFont="1" applyAlignment="1">
      <alignment vertical="justify" wrapText="1"/>
    </xf>
    <xf numFmtId="0" fontId="0" fillId="0" borderId="0" xfId="0" applyFont="1" applyAlignment="1">
      <alignment vertical="justify"/>
    </xf>
    <xf numFmtId="0" fontId="6" fillId="8" borderId="57" xfId="0" applyFont="1" applyFill="1" applyBorder="1" applyAlignment="1">
      <alignment horizontal="right" vertical="center"/>
    </xf>
    <xf numFmtId="0" fontId="13" fillId="8" borderId="8" xfId="0" applyFont="1" applyFill="1" applyBorder="1" applyAlignment="1">
      <alignment vertical="center"/>
    </xf>
    <xf numFmtId="0" fontId="6" fillId="8" borderId="20" xfId="0" applyFont="1" applyFill="1" applyBorder="1" applyAlignment="1">
      <alignment horizontal="center"/>
    </xf>
    <xf numFmtId="0" fontId="6" fillId="8" borderId="30" xfId="0" applyFont="1" applyFill="1" applyBorder="1" applyAlignment="1">
      <alignment horizontal="center"/>
    </xf>
    <xf numFmtId="0" fontId="2" fillId="8" borderId="9"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0" fontId="2" fillId="8" borderId="58" xfId="0" applyFont="1" applyFill="1" applyBorder="1" applyAlignment="1">
      <alignment vertical="center"/>
    </xf>
    <xf numFmtId="0" fontId="2" fillId="8" borderId="59" xfId="0" applyFont="1" applyFill="1" applyBorder="1" applyAlignment="1">
      <alignment vertical="center"/>
    </xf>
    <xf numFmtId="0" fontId="2" fillId="8" borderId="60" xfId="0" applyFont="1" applyFill="1" applyBorder="1" applyAlignment="1">
      <alignment vertic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topLeftCell="A19" zoomScale="99" zoomScaleNormal="99" workbookViewId="0">
      <selection activeCell="L37" sqref="L37:M37"/>
    </sheetView>
  </sheetViews>
  <sheetFormatPr defaultRowHeight="15" x14ac:dyDescent="0.25"/>
  <cols>
    <col min="1" max="1" width="18.85546875" style="13" customWidth="1"/>
    <col min="2" max="15" width="5.7109375" style="13" customWidth="1"/>
    <col min="16" max="16" width="5.5703125" style="13" customWidth="1"/>
    <col min="17" max="17" width="5" style="13" customWidth="1"/>
    <col min="18" max="25" width="5.7109375" style="13" customWidth="1"/>
    <col min="26" max="26" width="8.28515625" style="13" customWidth="1"/>
    <col min="27" max="16384" width="9.140625" style="13"/>
  </cols>
  <sheetData>
    <row r="1" spans="1:26" ht="15" customHeight="1" x14ac:dyDescent="0.25">
      <c r="A1" s="212" t="s">
        <v>208</v>
      </c>
      <c r="B1" s="213"/>
      <c r="C1" s="213"/>
      <c r="D1" s="213"/>
      <c r="E1" s="213"/>
      <c r="F1" s="213"/>
      <c r="G1" s="213"/>
      <c r="H1" s="213"/>
      <c r="I1" s="213"/>
      <c r="J1" s="213"/>
      <c r="K1" s="213"/>
      <c r="L1" s="213"/>
      <c r="M1" s="213"/>
      <c r="N1" s="213"/>
      <c r="O1" s="213"/>
      <c r="P1" s="213"/>
      <c r="Q1" s="213"/>
      <c r="R1" s="213"/>
      <c r="S1" s="213"/>
      <c r="T1" s="213"/>
      <c r="U1" s="213"/>
      <c r="V1" s="213"/>
      <c r="W1" s="213"/>
      <c r="X1" s="213"/>
      <c r="Y1" s="213"/>
      <c r="Z1" s="214"/>
    </row>
    <row r="2" spans="1:26" ht="31.5" customHeight="1" thickBot="1" x14ac:dyDescent="0.3">
      <c r="A2" s="215"/>
      <c r="B2" s="216"/>
      <c r="C2" s="216"/>
      <c r="D2" s="216"/>
      <c r="E2" s="216"/>
      <c r="F2" s="216"/>
      <c r="G2" s="216"/>
      <c r="H2" s="216"/>
      <c r="I2" s="216"/>
      <c r="J2" s="216"/>
      <c r="K2" s="216"/>
      <c r="L2" s="216"/>
      <c r="M2" s="216"/>
      <c r="N2" s="216"/>
      <c r="O2" s="216"/>
      <c r="P2" s="216"/>
      <c r="Q2" s="216"/>
      <c r="R2" s="216"/>
      <c r="S2" s="216"/>
      <c r="T2" s="216"/>
      <c r="U2" s="216"/>
      <c r="V2" s="216"/>
      <c r="W2" s="216"/>
      <c r="X2" s="216"/>
      <c r="Y2" s="216"/>
      <c r="Z2" s="217"/>
    </row>
    <row r="3" spans="1:26" x14ac:dyDescent="0.25">
      <c r="A3" s="207"/>
      <c r="B3" s="209" t="s">
        <v>17</v>
      </c>
      <c r="C3" s="206"/>
      <c r="D3" s="198" t="s">
        <v>5</v>
      </c>
      <c r="E3" s="202"/>
      <c r="F3" s="205" t="s">
        <v>6</v>
      </c>
      <c r="G3" s="206"/>
      <c r="H3" s="198" t="s">
        <v>7</v>
      </c>
      <c r="I3" s="202"/>
      <c r="J3" s="205" t="s">
        <v>18</v>
      </c>
      <c r="K3" s="206"/>
      <c r="L3" s="198" t="s">
        <v>9</v>
      </c>
      <c r="M3" s="202"/>
      <c r="N3" s="209" t="s">
        <v>10</v>
      </c>
      <c r="O3" s="206"/>
      <c r="P3" s="198" t="s">
        <v>11</v>
      </c>
      <c r="Q3" s="202"/>
      <c r="R3" s="209" t="s">
        <v>19</v>
      </c>
      <c r="S3" s="206"/>
      <c r="T3" s="198" t="s">
        <v>20</v>
      </c>
      <c r="U3" s="202"/>
      <c r="V3" s="205" t="s">
        <v>21</v>
      </c>
      <c r="W3" s="206"/>
      <c r="X3" s="198" t="s">
        <v>22</v>
      </c>
      <c r="Y3" s="199"/>
      <c r="Z3" s="221" t="s">
        <v>16</v>
      </c>
    </row>
    <row r="4" spans="1:26" ht="15.75" thickBot="1" x14ac:dyDescent="0.3">
      <c r="A4" s="208"/>
      <c r="B4" s="84" t="s">
        <v>188</v>
      </c>
      <c r="C4" s="85" t="s">
        <v>24</v>
      </c>
      <c r="D4" s="104" t="s">
        <v>193</v>
      </c>
      <c r="E4" s="105" t="s">
        <v>26</v>
      </c>
      <c r="F4" s="124" t="s">
        <v>193</v>
      </c>
      <c r="G4" s="125" t="s">
        <v>26</v>
      </c>
      <c r="H4" s="104" t="s">
        <v>193</v>
      </c>
      <c r="I4" s="105" t="s">
        <v>26</v>
      </c>
      <c r="J4" s="124" t="s">
        <v>193</v>
      </c>
      <c r="K4" s="125" t="s">
        <v>26</v>
      </c>
      <c r="L4" s="104" t="s">
        <v>193</v>
      </c>
      <c r="M4" s="105" t="s">
        <v>26</v>
      </c>
      <c r="N4" s="124" t="s">
        <v>193</v>
      </c>
      <c r="O4" s="125" t="s">
        <v>26</v>
      </c>
      <c r="P4" s="104" t="s">
        <v>193</v>
      </c>
      <c r="Q4" s="105" t="s">
        <v>26</v>
      </c>
      <c r="R4" s="124" t="s">
        <v>193</v>
      </c>
      <c r="S4" s="125" t="s">
        <v>26</v>
      </c>
      <c r="T4" s="104" t="s">
        <v>193</v>
      </c>
      <c r="U4" s="105" t="s">
        <v>26</v>
      </c>
      <c r="V4" s="124" t="s">
        <v>193</v>
      </c>
      <c r="W4" s="125" t="s">
        <v>26</v>
      </c>
      <c r="X4" s="104" t="s">
        <v>193</v>
      </c>
      <c r="Y4" s="105" t="s">
        <v>26</v>
      </c>
      <c r="Z4" s="222"/>
    </row>
    <row r="5" spans="1:26" x14ac:dyDescent="0.25">
      <c r="A5" s="77" t="s">
        <v>27</v>
      </c>
      <c r="B5" s="86">
        <v>0</v>
      </c>
      <c r="C5" s="87">
        <v>7</v>
      </c>
      <c r="D5" s="106">
        <v>0</v>
      </c>
      <c r="E5" s="107">
        <v>15</v>
      </c>
      <c r="F5" s="126">
        <v>1</v>
      </c>
      <c r="G5" s="127">
        <v>14</v>
      </c>
      <c r="H5" s="106"/>
      <c r="I5" s="107"/>
      <c r="J5" s="86"/>
      <c r="K5" s="127"/>
      <c r="L5" s="146"/>
      <c r="M5" s="107"/>
      <c r="N5" s="148"/>
      <c r="O5" s="127"/>
      <c r="P5" s="160"/>
      <c r="Q5" s="161"/>
      <c r="R5" s="148"/>
      <c r="S5" s="127"/>
      <c r="T5" s="106"/>
      <c r="U5" s="107"/>
      <c r="V5" s="86"/>
      <c r="W5" s="127"/>
      <c r="X5" s="182"/>
      <c r="Y5" s="183"/>
      <c r="Z5" s="11">
        <f t="shared" ref="Z5:Z33" si="0">SUM(B5:Y5)</f>
        <v>37</v>
      </c>
    </row>
    <row r="6" spans="1:26" x14ac:dyDescent="0.25">
      <c r="A6" s="78" t="s">
        <v>28</v>
      </c>
      <c r="B6" s="88">
        <v>0</v>
      </c>
      <c r="C6" s="89">
        <v>3</v>
      </c>
      <c r="D6" s="108">
        <v>2</v>
      </c>
      <c r="E6" s="109">
        <v>3</v>
      </c>
      <c r="F6" s="128">
        <v>0</v>
      </c>
      <c r="G6" s="129">
        <v>8</v>
      </c>
      <c r="H6" s="108"/>
      <c r="I6" s="109"/>
      <c r="J6" s="88"/>
      <c r="K6" s="129"/>
      <c r="L6" s="147"/>
      <c r="M6" s="109"/>
      <c r="N6" s="149"/>
      <c r="O6" s="129"/>
      <c r="P6" s="162"/>
      <c r="Q6" s="163"/>
      <c r="R6" s="149"/>
      <c r="S6" s="129"/>
      <c r="T6" s="108"/>
      <c r="U6" s="109"/>
      <c r="V6" s="88"/>
      <c r="W6" s="129"/>
      <c r="X6" s="184"/>
      <c r="Y6" s="185"/>
      <c r="Z6" s="12">
        <f t="shared" si="0"/>
        <v>16</v>
      </c>
    </row>
    <row r="7" spans="1:26" x14ac:dyDescent="0.25">
      <c r="A7" s="78" t="s">
        <v>29</v>
      </c>
      <c r="B7" s="88">
        <v>14</v>
      </c>
      <c r="C7" s="89">
        <v>35</v>
      </c>
      <c r="D7" s="108">
        <v>11</v>
      </c>
      <c r="E7" s="109">
        <v>85</v>
      </c>
      <c r="F7" s="128">
        <v>28</v>
      </c>
      <c r="G7" s="129">
        <v>82</v>
      </c>
      <c r="H7" s="108"/>
      <c r="I7" s="109"/>
      <c r="J7" s="88"/>
      <c r="K7" s="129"/>
      <c r="L7" s="147"/>
      <c r="M7" s="109"/>
      <c r="N7" s="149"/>
      <c r="O7" s="129"/>
      <c r="P7" s="162"/>
      <c r="Q7" s="163"/>
      <c r="R7" s="149"/>
      <c r="S7" s="129"/>
      <c r="T7" s="108"/>
      <c r="U7" s="109"/>
      <c r="V7" s="88"/>
      <c r="W7" s="129"/>
      <c r="X7" s="184"/>
      <c r="Y7" s="185"/>
      <c r="Z7" s="12">
        <f t="shared" si="0"/>
        <v>255</v>
      </c>
    </row>
    <row r="8" spans="1:26" x14ac:dyDescent="0.25">
      <c r="A8" s="78" t="s">
        <v>30</v>
      </c>
      <c r="B8" s="88">
        <v>0</v>
      </c>
      <c r="C8" s="89">
        <v>1</v>
      </c>
      <c r="D8" s="108">
        <v>0</v>
      </c>
      <c r="E8" s="109">
        <v>0</v>
      </c>
      <c r="F8" s="128">
        <v>0</v>
      </c>
      <c r="G8" s="129">
        <v>0</v>
      </c>
      <c r="H8" s="108"/>
      <c r="I8" s="109"/>
      <c r="J8" s="88"/>
      <c r="K8" s="129"/>
      <c r="L8" s="147"/>
      <c r="M8" s="109"/>
      <c r="N8" s="149"/>
      <c r="O8" s="129"/>
      <c r="P8" s="164"/>
      <c r="Q8" s="165"/>
      <c r="R8" s="149"/>
      <c r="S8" s="129"/>
      <c r="T8" s="108"/>
      <c r="U8" s="109"/>
      <c r="V8" s="88"/>
      <c r="W8" s="129"/>
      <c r="X8" s="184"/>
      <c r="Y8" s="185"/>
      <c r="Z8" s="12">
        <f t="shared" si="0"/>
        <v>1</v>
      </c>
    </row>
    <row r="9" spans="1:26" x14ac:dyDescent="0.25">
      <c r="A9" s="78" t="s">
        <v>31</v>
      </c>
      <c r="B9" s="88">
        <v>0</v>
      </c>
      <c r="C9" s="89">
        <v>3</v>
      </c>
      <c r="D9" s="108">
        <v>3</v>
      </c>
      <c r="E9" s="109">
        <v>5</v>
      </c>
      <c r="F9" s="128">
        <v>0</v>
      </c>
      <c r="G9" s="129">
        <v>17</v>
      </c>
      <c r="H9" s="108"/>
      <c r="I9" s="109"/>
      <c r="J9" s="88"/>
      <c r="K9" s="129"/>
      <c r="L9" s="147"/>
      <c r="M9" s="109"/>
      <c r="N9" s="149"/>
      <c r="O9" s="129"/>
      <c r="P9" s="164"/>
      <c r="Q9" s="165"/>
      <c r="R9" s="149"/>
      <c r="S9" s="129"/>
      <c r="T9" s="108"/>
      <c r="U9" s="109"/>
      <c r="V9" s="88"/>
      <c r="W9" s="129"/>
      <c r="X9" s="184"/>
      <c r="Y9" s="185"/>
      <c r="Z9" s="12">
        <f t="shared" si="0"/>
        <v>28</v>
      </c>
    </row>
    <row r="10" spans="1:26" x14ac:dyDescent="0.25">
      <c r="A10" s="78" t="s">
        <v>32</v>
      </c>
      <c r="B10" s="88">
        <v>0</v>
      </c>
      <c r="C10" s="89">
        <v>1</v>
      </c>
      <c r="D10" s="108">
        <v>0</v>
      </c>
      <c r="E10" s="109">
        <v>0</v>
      </c>
      <c r="F10" s="128">
        <v>1</v>
      </c>
      <c r="G10" s="129">
        <v>0</v>
      </c>
      <c r="H10" s="108"/>
      <c r="I10" s="109"/>
      <c r="J10" s="88"/>
      <c r="K10" s="129"/>
      <c r="L10" s="147"/>
      <c r="M10" s="109"/>
      <c r="N10" s="149"/>
      <c r="O10" s="129"/>
      <c r="P10" s="164"/>
      <c r="Q10" s="165"/>
      <c r="R10" s="149"/>
      <c r="S10" s="129"/>
      <c r="T10" s="108"/>
      <c r="U10" s="109"/>
      <c r="V10" s="88"/>
      <c r="W10" s="129"/>
      <c r="X10" s="184"/>
      <c r="Y10" s="185"/>
      <c r="Z10" s="12">
        <f t="shared" si="0"/>
        <v>2</v>
      </c>
    </row>
    <row r="11" spans="1:26" x14ac:dyDescent="0.25">
      <c r="A11" s="78" t="s">
        <v>33</v>
      </c>
      <c r="B11" s="88">
        <v>0</v>
      </c>
      <c r="C11" s="89">
        <v>2</v>
      </c>
      <c r="D11" s="108">
        <v>1</v>
      </c>
      <c r="E11" s="109">
        <v>0</v>
      </c>
      <c r="F11" s="128">
        <v>0</v>
      </c>
      <c r="G11" s="129">
        <v>0</v>
      </c>
      <c r="H11" s="108"/>
      <c r="I11" s="109"/>
      <c r="J11" s="88"/>
      <c r="K11" s="129"/>
      <c r="L11" s="147"/>
      <c r="M11" s="109"/>
      <c r="N11" s="149"/>
      <c r="O11" s="129"/>
      <c r="P11" s="164"/>
      <c r="Q11" s="165"/>
      <c r="R11" s="149"/>
      <c r="S11" s="129"/>
      <c r="T11" s="108"/>
      <c r="U11" s="109"/>
      <c r="V11" s="88"/>
      <c r="W11" s="129"/>
      <c r="X11" s="184"/>
      <c r="Y11" s="185"/>
      <c r="Z11" s="12">
        <f t="shared" si="0"/>
        <v>3</v>
      </c>
    </row>
    <row r="12" spans="1:26" x14ac:dyDescent="0.25">
      <c r="A12" s="78" t="s">
        <v>34</v>
      </c>
      <c r="B12" s="88">
        <v>0</v>
      </c>
      <c r="C12" s="89">
        <v>0</v>
      </c>
      <c r="D12" s="108">
        <v>0</v>
      </c>
      <c r="E12" s="109">
        <v>2</v>
      </c>
      <c r="F12" s="128">
        <v>0</v>
      </c>
      <c r="G12" s="129">
        <v>3</v>
      </c>
      <c r="H12" s="108"/>
      <c r="I12" s="109"/>
      <c r="J12" s="88"/>
      <c r="K12" s="129"/>
      <c r="L12" s="147"/>
      <c r="M12" s="109"/>
      <c r="N12" s="149"/>
      <c r="O12" s="129"/>
      <c r="P12" s="164"/>
      <c r="Q12" s="165"/>
      <c r="R12" s="149"/>
      <c r="S12" s="129"/>
      <c r="T12" s="108"/>
      <c r="U12" s="109"/>
      <c r="V12" s="88"/>
      <c r="W12" s="129"/>
      <c r="X12" s="184"/>
      <c r="Y12" s="185"/>
      <c r="Z12" s="12">
        <f t="shared" si="0"/>
        <v>5</v>
      </c>
    </row>
    <row r="13" spans="1:26" x14ac:dyDescent="0.25">
      <c r="A13" s="78" t="s">
        <v>35</v>
      </c>
      <c r="B13" s="88">
        <v>0</v>
      </c>
      <c r="C13" s="89">
        <v>5</v>
      </c>
      <c r="D13" s="108">
        <v>1</v>
      </c>
      <c r="E13" s="109">
        <v>12</v>
      </c>
      <c r="F13" s="128">
        <v>2</v>
      </c>
      <c r="G13" s="129">
        <v>17</v>
      </c>
      <c r="H13" s="108"/>
      <c r="I13" s="109"/>
      <c r="J13" s="88"/>
      <c r="K13" s="129"/>
      <c r="L13" s="147"/>
      <c r="M13" s="109"/>
      <c r="N13" s="149"/>
      <c r="O13" s="129"/>
      <c r="P13" s="164"/>
      <c r="Q13" s="165"/>
      <c r="R13" s="149"/>
      <c r="S13" s="129"/>
      <c r="T13" s="108"/>
      <c r="U13" s="109"/>
      <c r="V13" s="88"/>
      <c r="W13" s="129"/>
      <c r="X13" s="184"/>
      <c r="Y13" s="185"/>
      <c r="Z13" s="12">
        <f t="shared" si="0"/>
        <v>37</v>
      </c>
    </row>
    <row r="14" spans="1:26" x14ac:dyDescent="0.25">
      <c r="A14" s="78" t="s">
        <v>36</v>
      </c>
      <c r="B14" s="88">
        <v>0</v>
      </c>
      <c r="C14" s="89">
        <v>2</v>
      </c>
      <c r="D14" s="108">
        <v>0</v>
      </c>
      <c r="E14" s="109">
        <v>5</v>
      </c>
      <c r="F14" s="128">
        <v>0</v>
      </c>
      <c r="G14" s="129">
        <v>9</v>
      </c>
      <c r="H14" s="108"/>
      <c r="I14" s="109"/>
      <c r="J14" s="88"/>
      <c r="K14" s="129"/>
      <c r="L14" s="147"/>
      <c r="M14" s="109"/>
      <c r="N14" s="149"/>
      <c r="O14" s="129"/>
      <c r="P14" s="164"/>
      <c r="Q14" s="165"/>
      <c r="R14" s="149"/>
      <c r="S14" s="129"/>
      <c r="T14" s="108"/>
      <c r="U14" s="109"/>
      <c r="V14" s="88"/>
      <c r="W14" s="129"/>
      <c r="X14" s="184"/>
      <c r="Y14" s="185"/>
      <c r="Z14" s="12">
        <f t="shared" si="0"/>
        <v>16</v>
      </c>
    </row>
    <row r="15" spans="1:26" x14ac:dyDescent="0.25">
      <c r="A15" s="78" t="s">
        <v>37</v>
      </c>
      <c r="B15" s="88">
        <v>19</v>
      </c>
      <c r="C15" s="89">
        <v>120</v>
      </c>
      <c r="D15" s="108">
        <v>13</v>
      </c>
      <c r="E15" s="109">
        <v>155</v>
      </c>
      <c r="F15" s="128">
        <v>23</v>
      </c>
      <c r="G15" s="129">
        <v>160</v>
      </c>
      <c r="H15" s="108"/>
      <c r="I15" s="109"/>
      <c r="J15" s="88"/>
      <c r="K15" s="129"/>
      <c r="L15" s="147"/>
      <c r="M15" s="109"/>
      <c r="N15" s="149"/>
      <c r="O15" s="129"/>
      <c r="P15" s="164"/>
      <c r="Q15" s="165"/>
      <c r="R15" s="149"/>
      <c r="S15" s="129"/>
      <c r="T15" s="108"/>
      <c r="U15" s="109"/>
      <c r="V15" s="88"/>
      <c r="W15" s="129"/>
      <c r="X15" s="184"/>
      <c r="Y15" s="185"/>
      <c r="Z15" s="12">
        <f t="shared" si="0"/>
        <v>490</v>
      </c>
    </row>
    <row r="16" spans="1:26" x14ac:dyDescent="0.25">
      <c r="A16" s="78" t="s">
        <v>38</v>
      </c>
      <c r="B16" s="88">
        <v>1</v>
      </c>
      <c r="C16" s="89">
        <v>0</v>
      </c>
      <c r="D16" s="108">
        <v>0</v>
      </c>
      <c r="E16" s="109">
        <v>1</v>
      </c>
      <c r="F16" s="128">
        <v>0</v>
      </c>
      <c r="G16" s="129">
        <v>2</v>
      </c>
      <c r="H16" s="108"/>
      <c r="I16" s="109"/>
      <c r="J16" s="88"/>
      <c r="K16" s="129"/>
      <c r="L16" s="147"/>
      <c r="M16" s="109"/>
      <c r="N16" s="149"/>
      <c r="O16" s="129"/>
      <c r="P16" s="164"/>
      <c r="Q16" s="165"/>
      <c r="R16" s="149"/>
      <c r="S16" s="129"/>
      <c r="T16" s="108"/>
      <c r="U16" s="109"/>
      <c r="V16" s="88"/>
      <c r="W16" s="129"/>
      <c r="X16" s="184"/>
      <c r="Y16" s="185"/>
      <c r="Z16" s="12">
        <f t="shared" si="0"/>
        <v>4</v>
      </c>
    </row>
    <row r="17" spans="1:26" x14ac:dyDescent="0.25">
      <c r="A17" s="78" t="s">
        <v>39</v>
      </c>
      <c r="B17" s="88">
        <v>0</v>
      </c>
      <c r="C17" s="89">
        <v>0</v>
      </c>
      <c r="D17" s="108">
        <v>0</v>
      </c>
      <c r="E17" s="109">
        <v>0</v>
      </c>
      <c r="F17" s="128">
        <v>0</v>
      </c>
      <c r="G17" s="129">
        <v>0</v>
      </c>
      <c r="H17" s="108"/>
      <c r="I17" s="109"/>
      <c r="J17" s="88"/>
      <c r="K17" s="129"/>
      <c r="L17" s="147"/>
      <c r="M17" s="109"/>
      <c r="N17" s="149"/>
      <c r="O17" s="129"/>
      <c r="P17" s="164"/>
      <c r="Q17" s="165"/>
      <c r="R17" s="149"/>
      <c r="S17" s="129"/>
      <c r="T17" s="108"/>
      <c r="U17" s="109"/>
      <c r="V17" s="88"/>
      <c r="W17" s="129"/>
      <c r="X17" s="184"/>
      <c r="Y17" s="185"/>
      <c r="Z17" s="12">
        <f t="shared" si="0"/>
        <v>0</v>
      </c>
    </row>
    <row r="18" spans="1:26" x14ac:dyDescent="0.25">
      <c r="A18" s="78" t="s">
        <v>40</v>
      </c>
      <c r="B18" s="88">
        <v>2</v>
      </c>
      <c r="C18" s="89">
        <v>65</v>
      </c>
      <c r="D18" s="108">
        <v>17</v>
      </c>
      <c r="E18" s="109">
        <v>72</v>
      </c>
      <c r="F18" s="128">
        <v>19</v>
      </c>
      <c r="G18" s="129">
        <v>97</v>
      </c>
      <c r="H18" s="108"/>
      <c r="I18" s="109"/>
      <c r="J18" s="88"/>
      <c r="K18" s="129"/>
      <c r="L18" s="147"/>
      <c r="M18" s="109"/>
      <c r="N18" s="149"/>
      <c r="O18" s="129"/>
      <c r="P18" s="164"/>
      <c r="Q18" s="165"/>
      <c r="R18" s="149"/>
      <c r="S18" s="129"/>
      <c r="T18" s="108"/>
      <c r="U18" s="109"/>
      <c r="V18" s="88"/>
      <c r="W18" s="129"/>
      <c r="X18" s="184"/>
      <c r="Y18" s="185"/>
      <c r="Z18" s="12">
        <f t="shared" si="0"/>
        <v>272</v>
      </c>
    </row>
    <row r="19" spans="1:26" x14ac:dyDescent="0.25">
      <c r="A19" s="78" t="s">
        <v>41</v>
      </c>
      <c r="B19" s="88">
        <v>0</v>
      </c>
      <c r="C19" s="89">
        <v>1</v>
      </c>
      <c r="D19" s="108">
        <v>0</v>
      </c>
      <c r="E19" s="109">
        <v>3</v>
      </c>
      <c r="F19" s="128">
        <v>0</v>
      </c>
      <c r="G19" s="129">
        <v>3</v>
      </c>
      <c r="H19" s="108"/>
      <c r="I19" s="109"/>
      <c r="J19" s="88"/>
      <c r="K19" s="129"/>
      <c r="L19" s="147"/>
      <c r="M19" s="109"/>
      <c r="N19" s="149"/>
      <c r="O19" s="129"/>
      <c r="P19" s="164"/>
      <c r="Q19" s="165"/>
      <c r="R19" s="149"/>
      <c r="S19" s="129"/>
      <c r="T19" s="108"/>
      <c r="U19" s="109"/>
      <c r="V19" s="88"/>
      <c r="W19" s="129"/>
      <c r="X19" s="184"/>
      <c r="Y19" s="185"/>
      <c r="Z19" s="12">
        <f t="shared" si="0"/>
        <v>7</v>
      </c>
    </row>
    <row r="20" spans="1:26" x14ac:dyDescent="0.25">
      <c r="A20" s="78" t="s">
        <v>176</v>
      </c>
      <c r="B20" s="88">
        <v>0</v>
      </c>
      <c r="C20" s="89">
        <v>0</v>
      </c>
      <c r="D20" s="108">
        <v>0</v>
      </c>
      <c r="E20" s="109">
        <v>0</v>
      </c>
      <c r="F20" s="128">
        <v>0</v>
      </c>
      <c r="G20" s="129">
        <v>0</v>
      </c>
      <c r="H20" s="108"/>
      <c r="I20" s="109"/>
      <c r="J20" s="88"/>
      <c r="K20" s="129"/>
      <c r="L20" s="147"/>
      <c r="M20" s="109"/>
      <c r="N20" s="149"/>
      <c r="O20" s="129"/>
      <c r="P20" s="164"/>
      <c r="Q20" s="165"/>
      <c r="R20" s="149"/>
      <c r="S20" s="129"/>
      <c r="T20" s="108"/>
      <c r="U20" s="109"/>
      <c r="V20" s="88"/>
      <c r="W20" s="129"/>
      <c r="X20" s="184"/>
      <c r="Y20" s="185"/>
      <c r="Z20" s="12">
        <f t="shared" si="0"/>
        <v>0</v>
      </c>
    </row>
    <row r="21" spans="1:26" x14ac:dyDescent="0.25">
      <c r="A21" s="78" t="s">
        <v>42</v>
      </c>
      <c r="B21" s="88">
        <v>0</v>
      </c>
      <c r="C21" s="89">
        <v>0</v>
      </c>
      <c r="D21" s="108">
        <v>0</v>
      </c>
      <c r="E21" s="109">
        <v>0</v>
      </c>
      <c r="F21" s="128">
        <v>1</v>
      </c>
      <c r="G21" s="129">
        <v>0</v>
      </c>
      <c r="H21" s="108"/>
      <c r="I21" s="109"/>
      <c r="J21" s="88"/>
      <c r="K21" s="129"/>
      <c r="L21" s="147"/>
      <c r="M21" s="109"/>
      <c r="N21" s="149"/>
      <c r="O21" s="129"/>
      <c r="P21" s="164"/>
      <c r="Q21" s="165"/>
      <c r="R21" s="149"/>
      <c r="S21" s="129"/>
      <c r="T21" s="108"/>
      <c r="U21" s="109"/>
      <c r="V21" s="88"/>
      <c r="W21" s="129"/>
      <c r="X21" s="184"/>
      <c r="Y21" s="185"/>
      <c r="Z21" s="12">
        <f t="shared" si="0"/>
        <v>1</v>
      </c>
    </row>
    <row r="22" spans="1:26" x14ac:dyDescent="0.25">
      <c r="A22" s="78" t="s">
        <v>43</v>
      </c>
      <c r="B22" s="88">
        <v>0</v>
      </c>
      <c r="C22" s="89">
        <v>0</v>
      </c>
      <c r="D22" s="108">
        <v>0</v>
      </c>
      <c r="E22" s="109">
        <v>0</v>
      </c>
      <c r="F22" s="128">
        <v>0</v>
      </c>
      <c r="G22" s="129">
        <v>0</v>
      </c>
      <c r="H22" s="108"/>
      <c r="I22" s="109"/>
      <c r="J22" s="88"/>
      <c r="K22" s="129"/>
      <c r="L22" s="147"/>
      <c r="M22" s="109"/>
      <c r="N22" s="149"/>
      <c r="O22" s="129"/>
      <c r="P22" s="164"/>
      <c r="Q22" s="165"/>
      <c r="R22" s="149"/>
      <c r="S22" s="129"/>
      <c r="T22" s="108"/>
      <c r="U22" s="109"/>
      <c r="V22" s="88"/>
      <c r="W22" s="129"/>
      <c r="X22" s="184"/>
      <c r="Y22" s="185"/>
      <c r="Z22" s="12">
        <f t="shared" si="0"/>
        <v>0</v>
      </c>
    </row>
    <row r="23" spans="1:26" x14ac:dyDescent="0.25">
      <c r="A23" s="78" t="s">
        <v>44</v>
      </c>
      <c r="B23" s="88">
        <v>2</v>
      </c>
      <c r="C23" s="89">
        <v>9</v>
      </c>
      <c r="D23" s="108">
        <v>2</v>
      </c>
      <c r="E23" s="109">
        <v>15</v>
      </c>
      <c r="F23" s="128">
        <v>3</v>
      </c>
      <c r="G23" s="129">
        <v>25</v>
      </c>
      <c r="H23" s="108"/>
      <c r="I23" s="109"/>
      <c r="J23" s="88"/>
      <c r="K23" s="129"/>
      <c r="L23" s="147"/>
      <c r="M23" s="109"/>
      <c r="N23" s="149"/>
      <c r="O23" s="129"/>
      <c r="P23" s="164"/>
      <c r="Q23" s="165"/>
      <c r="R23" s="149"/>
      <c r="S23" s="129"/>
      <c r="T23" s="108"/>
      <c r="U23" s="109"/>
      <c r="V23" s="88"/>
      <c r="W23" s="129"/>
      <c r="X23" s="184"/>
      <c r="Y23" s="185"/>
      <c r="Z23" s="12">
        <f t="shared" si="0"/>
        <v>56</v>
      </c>
    </row>
    <row r="24" spans="1:26" x14ac:dyDescent="0.25">
      <c r="A24" s="78" t="s">
        <v>45</v>
      </c>
      <c r="B24" s="88">
        <v>0</v>
      </c>
      <c r="C24" s="89">
        <v>0</v>
      </c>
      <c r="D24" s="108">
        <v>0</v>
      </c>
      <c r="E24" s="109">
        <v>0</v>
      </c>
      <c r="F24" s="128">
        <v>0</v>
      </c>
      <c r="G24" s="129">
        <v>0</v>
      </c>
      <c r="H24" s="108"/>
      <c r="I24" s="109"/>
      <c r="J24" s="88"/>
      <c r="K24" s="129"/>
      <c r="L24" s="147"/>
      <c r="M24" s="109"/>
      <c r="N24" s="149"/>
      <c r="O24" s="129"/>
      <c r="P24" s="164"/>
      <c r="Q24" s="165"/>
      <c r="R24" s="149"/>
      <c r="S24" s="129"/>
      <c r="T24" s="108"/>
      <c r="U24" s="109"/>
      <c r="V24" s="88"/>
      <c r="W24" s="129"/>
      <c r="X24" s="184"/>
      <c r="Y24" s="185"/>
      <c r="Z24" s="12">
        <f t="shared" si="0"/>
        <v>0</v>
      </c>
    </row>
    <row r="25" spans="1:26" x14ac:dyDescent="0.25">
      <c r="A25" s="78" t="s">
        <v>46</v>
      </c>
      <c r="B25" s="88">
        <v>0</v>
      </c>
      <c r="C25" s="89">
        <v>27</v>
      </c>
      <c r="D25" s="108">
        <v>3</v>
      </c>
      <c r="E25" s="109">
        <v>17</v>
      </c>
      <c r="F25" s="128">
        <v>1</v>
      </c>
      <c r="G25" s="129">
        <v>14</v>
      </c>
      <c r="H25" s="108"/>
      <c r="I25" s="109"/>
      <c r="J25" s="88"/>
      <c r="K25" s="129"/>
      <c r="L25" s="147"/>
      <c r="M25" s="109"/>
      <c r="N25" s="149"/>
      <c r="O25" s="129"/>
      <c r="P25" s="164"/>
      <c r="Q25" s="165"/>
      <c r="R25" s="149"/>
      <c r="S25" s="129"/>
      <c r="T25" s="108"/>
      <c r="U25" s="109"/>
      <c r="V25" s="88"/>
      <c r="W25" s="129"/>
      <c r="X25" s="184"/>
      <c r="Y25" s="185"/>
      <c r="Z25" s="12">
        <f t="shared" si="0"/>
        <v>62</v>
      </c>
    </row>
    <row r="26" spans="1:26" x14ac:dyDescent="0.25">
      <c r="A26" s="78" t="s">
        <v>47</v>
      </c>
      <c r="B26" s="88">
        <v>0</v>
      </c>
      <c r="C26" s="89">
        <v>6</v>
      </c>
      <c r="D26" s="108">
        <v>0</v>
      </c>
      <c r="E26" s="109">
        <v>3</v>
      </c>
      <c r="F26" s="128">
        <v>0</v>
      </c>
      <c r="G26" s="129">
        <v>2</v>
      </c>
      <c r="H26" s="108"/>
      <c r="I26" s="109"/>
      <c r="J26" s="88"/>
      <c r="K26" s="129"/>
      <c r="L26" s="147"/>
      <c r="M26" s="109"/>
      <c r="N26" s="149"/>
      <c r="O26" s="129"/>
      <c r="P26" s="164"/>
      <c r="Q26" s="165"/>
      <c r="R26" s="149"/>
      <c r="S26" s="129"/>
      <c r="T26" s="108"/>
      <c r="U26" s="109"/>
      <c r="V26" s="88"/>
      <c r="W26" s="129"/>
      <c r="X26" s="184"/>
      <c r="Y26" s="185"/>
      <c r="Z26" s="12">
        <f t="shared" si="0"/>
        <v>11</v>
      </c>
    </row>
    <row r="27" spans="1:26" x14ac:dyDescent="0.25">
      <c r="A27" s="78" t="s">
        <v>48</v>
      </c>
      <c r="B27" s="88">
        <v>0</v>
      </c>
      <c r="C27" s="89">
        <v>0</v>
      </c>
      <c r="D27" s="108">
        <v>0</v>
      </c>
      <c r="E27" s="109">
        <v>0</v>
      </c>
      <c r="F27" s="128">
        <v>0</v>
      </c>
      <c r="G27" s="129">
        <v>0</v>
      </c>
      <c r="H27" s="108"/>
      <c r="I27" s="109"/>
      <c r="J27" s="88"/>
      <c r="K27" s="129"/>
      <c r="L27" s="147"/>
      <c r="M27" s="109"/>
      <c r="N27" s="149"/>
      <c r="O27" s="129"/>
      <c r="P27" s="164"/>
      <c r="Q27" s="165"/>
      <c r="R27" s="149"/>
      <c r="S27" s="129"/>
      <c r="T27" s="108"/>
      <c r="U27" s="109"/>
      <c r="V27" s="88"/>
      <c r="W27" s="129"/>
      <c r="X27" s="184"/>
      <c r="Y27" s="185"/>
      <c r="Z27" s="12">
        <f t="shared" si="0"/>
        <v>0</v>
      </c>
    </row>
    <row r="28" spans="1:26" x14ac:dyDescent="0.25">
      <c r="A28" s="78" t="s">
        <v>49</v>
      </c>
      <c r="B28" s="88">
        <v>2</v>
      </c>
      <c r="C28" s="89">
        <v>7</v>
      </c>
      <c r="D28" s="108">
        <v>1</v>
      </c>
      <c r="E28" s="109">
        <v>3</v>
      </c>
      <c r="F28" s="128">
        <v>4</v>
      </c>
      <c r="G28" s="129">
        <v>21</v>
      </c>
      <c r="H28" s="108"/>
      <c r="I28" s="109"/>
      <c r="J28" s="88"/>
      <c r="K28" s="129"/>
      <c r="L28" s="147"/>
      <c r="M28" s="109"/>
      <c r="N28" s="149"/>
      <c r="O28" s="129"/>
      <c r="P28" s="164"/>
      <c r="Q28" s="165"/>
      <c r="R28" s="149"/>
      <c r="S28" s="129"/>
      <c r="T28" s="108"/>
      <c r="U28" s="109"/>
      <c r="V28" s="88"/>
      <c r="W28" s="129"/>
      <c r="X28" s="184"/>
      <c r="Y28" s="185"/>
      <c r="Z28" s="12">
        <f t="shared" si="0"/>
        <v>38</v>
      </c>
    </row>
    <row r="29" spans="1:26" x14ac:dyDescent="0.25">
      <c r="A29" s="78" t="s">
        <v>50</v>
      </c>
      <c r="B29" s="88">
        <v>0</v>
      </c>
      <c r="C29" s="89">
        <v>3</v>
      </c>
      <c r="D29" s="108">
        <v>0</v>
      </c>
      <c r="E29" s="109">
        <v>4</v>
      </c>
      <c r="F29" s="128">
        <v>0</v>
      </c>
      <c r="G29" s="129">
        <v>14</v>
      </c>
      <c r="H29" s="108"/>
      <c r="I29" s="109"/>
      <c r="J29" s="88"/>
      <c r="K29" s="129"/>
      <c r="L29" s="147"/>
      <c r="M29" s="109"/>
      <c r="N29" s="149"/>
      <c r="O29" s="129"/>
      <c r="P29" s="164"/>
      <c r="Q29" s="165"/>
      <c r="R29" s="149"/>
      <c r="S29" s="129"/>
      <c r="T29" s="108"/>
      <c r="U29" s="109"/>
      <c r="V29" s="88"/>
      <c r="W29" s="129"/>
      <c r="X29" s="184"/>
      <c r="Y29" s="185"/>
      <c r="Z29" s="12">
        <f t="shared" si="0"/>
        <v>21</v>
      </c>
    </row>
    <row r="30" spans="1:26" x14ac:dyDescent="0.25">
      <c r="A30" s="78" t="s">
        <v>51</v>
      </c>
      <c r="B30" s="88">
        <v>2</v>
      </c>
      <c r="C30" s="89">
        <v>6</v>
      </c>
      <c r="D30" s="108">
        <v>0</v>
      </c>
      <c r="E30" s="109">
        <v>7</v>
      </c>
      <c r="F30" s="128">
        <v>3</v>
      </c>
      <c r="G30" s="129">
        <v>19</v>
      </c>
      <c r="H30" s="108"/>
      <c r="I30" s="109"/>
      <c r="J30" s="88"/>
      <c r="K30" s="129"/>
      <c r="L30" s="147"/>
      <c r="M30" s="109"/>
      <c r="N30" s="149"/>
      <c r="O30" s="129"/>
      <c r="P30" s="164"/>
      <c r="Q30" s="165"/>
      <c r="R30" s="149"/>
      <c r="S30" s="129"/>
      <c r="T30" s="108"/>
      <c r="U30" s="109"/>
      <c r="V30" s="88"/>
      <c r="W30" s="129"/>
      <c r="X30" s="184"/>
      <c r="Y30" s="185"/>
      <c r="Z30" s="12">
        <f t="shared" si="0"/>
        <v>37</v>
      </c>
    </row>
    <row r="31" spans="1:26" x14ac:dyDescent="0.25">
      <c r="A31" s="78" t="s">
        <v>52</v>
      </c>
      <c r="B31" s="88">
        <v>1</v>
      </c>
      <c r="C31" s="89">
        <v>15</v>
      </c>
      <c r="D31" s="108">
        <v>6</v>
      </c>
      <c r="E31" s="109">
        <v>4</v>
      </c>
      <c r="F31" s="128">
        <v>2</v>
      </c>
      <c r="G31" s="129">
        <v>15</v>
      </c>
      <c r="H31" s="108"/>
      <c r="I31" s="109"/>
      <c r="J31" s="88"/>
      <c r="K31" s="129"/>
      <c r="L31" s="147"/>
      <c r="M31" s="109"/>
      <c r="N31" s="149"/>
      <c r="O31" s="129"/>
      <c r="P31" s="164"/>
      <c r="Q31" s="165"/>
      <c r="R31" s="149"/>
      <c r="S31" s="129"/>
      <c r="T31" s="108"/>
      <c r="U31" s="109"/>
      <c r="V31" s="88"/>
      <c r="W31" s="129"/>
      <c r="X31" s="184"/>
      <c r="Y31" s="185"/>
      <c r="Z31" s="12">
        <f t="shared" si="0"/>
        <v>43</v>
      </c>
    </row>
    <row r="32" spans="1:26" x14ac:dyDescent="0.25">
      <c r="A32" s="78" t="s">
        <v>53</v>
      </c>
      <c r="B32" s="88">
        <v>0</v>
      </c>
      <c r="C32" s="89">
        <v>11</v>
      </c>
      <c r="D32" s="108">
        <v>0</v>
      </c>
      <c r="E32" s="109">
        <v>9</v>
      </c>
      <c r="F32" s="128">
        <v>0</v>
      </c>
      <c r="G32" s="129">
        <v>19</v>
      </c>
      <c r="H32" s="108"/>
      <c r="I32" s="109"/>
      <c r="J32" s="88"/>
      <c r="K32" s="129"/>
      <c r="L32" s="147"/>
      <c r="M32" s="109"/>
      <c r="N32" s="149"/>
      <c r="O32" s="129"/>
      <c r="P32" s="164"/>
      <c r="Q32" s="165"/>
      <c r="R32" s="149"/>
      <c r="S32" s="129"/>
      <c r="T32" s="108"/>
      <c r="U32" s="109"/>
      <c r="V32" s="88"/>
      <c r="W32" s="129"/>
      <c r="X32" s="184"/>
      <c r="Y32" s="185"/>
      <c r="Z32" s="12">
        <f t="shared" si="0"/>
        <v>39</v>
      </c>
    </row>
    <row r="33" spans="1:26" x14ac:dyDescent="0.25">
      <c r="A33" s="78" t="s">
        <v>54</v>
      </c>
      <c r="B33" s="88">
        <v>0</v>
      </c>
      <c r="C33" s="89">
        <v>2</v>
      </c>
      <c r="D33" s="108">
        <v>0</v>
      </c>
      <c r="E33" s="109">
        <v>2</v>
      </c>
      <c r="F33" s="128">
        <v>0</v>
      </c>
      <c r="G33" s="129">
        <v>2</v>
      </c>
      <c r="H33" s="108"/>
      <c r="I33" s="109"/>
      <c r="J33" s="88"/>
      <c r="K33" s="129"/>
      <c r="L33" s="147"/>
      <c r="M33" s="109"/>
      <c r="N33" s="149"/>
      <c r="O33" s="129"/>
      <c r="P33" s="164"/>
      <c r="Q33" s="165"/>
      <c r="R33" s="149"/>
      <c r="S33" s="129"/>
      <c r="T33" s="108"/>
      <c r="U33" s="109"/>
      <c r="V33" s="88"/>
      <c r="W33" s="129"/>
      <c r="X33" s="184"/>
      <c r="Y33" s="185"/>
      <c r="Z33" s="12">
        <f t="shared" si="0"/>
        <v>6</v>
      </c>
    </row>
    <row r="34" spans="1:26" x14ac:dyDescent="0.25">
      <c r="A34" s="78"/>
      <c r="B34" s="88"/>
      <c r="C34" s="89"/>
      <c r="D34" s="108"/>
      <c r="E34" s="109"/>
      <c r="F34" s="128"/>
      <c r="G34" s="129"/>
      <c r="H34" s="108"/>
      <c r="I34" s="109"/>
      <c r="J34" s="88"/>
      <c r="K34" s="129"/>
      <c r="L34" s="147"/>
      <c r="M34" s="109"/>
      <c r="N34" s="149"/>
      <c r="O34" s="129"/>
      <c r="P34" s="164"/>
      <c r="Q34" s="165"/>
      <c r="R34" s="149"/>
      <c r="S34" s="129"/>
      <c r="T34" s="108"/>
      <c r="U34" s="109"/>
      <c r="V34" s="88"/>
      <c r="W34" s="129"/>
      <c r="X34" s="184"/>
      <c r="Y34" s="185"/>
      <c r="Z34" s="12"/>
    </row>
    <row r="35" spans="1:26" ht="15.75" thickBot="1" x14ac:dyDescent="0.3">
      <c r="A35" s="79" t="s">
        <v>55</v>
      </c>
      <c r="B35" s="90">
        <v>0</v>
      </c>
      <c r="C35" s="91">
        <v>1</v>
      </c>
      <c r="D35" s="110">
        <v>0</v>
      </c>
      <c r="E35" s="111">
        <v>2</v>
      </c>
      <c r="F35" s="130">
        <v>0</v>
      </c>
      <c r="G35" s="131">
        <v>5</v>
      </c>
      <c r="H35" s="110"/>
      <c r="I35" s="111"/>
      <c r="J35" s="88"/>
      <c r="K35" s="131"/>
      <c r="L35" s="147"/>
      <c r="M35" s="111"/>
      <c r="N35" s="149"/>
      <c r="O35" s="131"/>
      <c r="P35" s="164"/>
      <c r="Q35" s="166"/>
      <c r="R35" s="167"/>
      <c r="S35" s="131"/>
      <c r="T35" s="110"/>
      <c r="U35" s="111"/>
      <c r="V35" s="90"/>
      <c r="W35" s="131"/>
      <c r="X35" s="186"/>
      <c r="Y35" s="187"/>
      <c r="Z35" s="18">
        <f>SUM(B35:Y35)</f>
        <v>8</v>
      </c>
    </row>
    <row r="36" spans="1:26" ht="15.75" thickBot="1" x14ac:dyDescent="0.3">
      <c r="A36" s="210" t="s">
        <v>16</v>
      </c>
      <c r="B36" s="92">
        <f t="shared" ref="B36:Z36" si="1">SUM(B5:B35)</f>
        <v>43</v>
      </c>
      <c r="C36" s="93">
        <f t="shared" si="1"/>
        <v>332</v>
      </c>
      <c r="D36" s="112">
        <f t="shared" si="1"/>
        <v>60</v>
      </c>
      <c r="E36" s="113">
        <f t="shared" si="1"/>
        <v>424</v>
      </c>
      <c r="F36" s="132">
        <f t="shared" si="1"/>
        <v>88</v>
      </c>
      <c r="G36" s="133">
        <f t="shared" si="1"/>
        <v>548</v>
      </c>
      <c r="H36" s="112">
        <f t="shared" si="1"/>
        <v>0</v>
      </c>
      <c r="I36" s="113">
        <f t="shared" si="1"/>
        <v>0</v>
      </c>
      <c r="J36" s="92">
        <f t="shared" si="1"/>
        <v>0</v>
      </c>
      <c r="K36" s="133">
        <f t="shared" si="1"/>
        <v>0</v>
      </c>
      <c r="L36" s="112">
        <f t="shared" si="1"/>
        <v>0</v>
      </c>
      <c r="M36" s="113">
        <f t="shared" si="1"/>
        <v>0</v>
      </c>
      <c r="N36" s="92">
        <f t="shared" si="1"/>
        <v>0</v>
      </c>
      <c r="O36" s="133">
        <f t="shared" si="1"/>
        <v>0</v>
      </c>
      <c r="P36" s="112">
        <f t="shared" si="1"/>
        <v>0</v>
      </c>
      <c r="Q36" s="113">
        <f t="shared" si="1"/>
        <v>0</v>
      </c>
      <c r="R36" s="168">
        <f t="shared" si="1"/>
        <v>0</v>
      </c>
      <c r="S36" s="169">
        <f t="shared" si="1"/>
        <v>0</v>
      </c>
      <c r="T36" s="112">
        <f t="shared" si="1"/>
        <v>0</v>
      </c>
      <c r="U36" s="113">
        <f t="shared" si="1"/>
        <v>0</v>
      </c>
      <c r="V36" s="92">
        <f t="shared" si="1"/>
        <v>0</v>
      </c>
      <c r="W36" s="93">
        <f t="shared" si="1"/>
        <v>0</v>
      </c>
      <c r="X36" s="112">
        <f t="shared" si="1"/>
        <v>0</v>
      </c>
      <c r="Y36" s="113">
        <f t="shared" si="1"/>
        <v>0</v>
      </c>
      <c r="Z36" s="19">
        <f t="shared" si="1"/>
        <v>1495</v>
      </c>
    </row>
    <row r="37" spans="1:26" ht="15.75" thickBot="1" x14ac:dyDescent="0.3">
      <c r="A37" s="211"/>
      <c r="B37" s="203">
        <f>B36+C36</f>
        <v>375</v>
      </c>
      <c r="C37" s="204"/>
      <c r="D37" s="218">
        <f>D36+E36</f>
        <v>484</v>
      </c>
      <c r="E37" s="219"/>
      <c r="F37" s="220">
        <f>F36+G36</f>
        <v>636</v>
      </c>
      <c r="G37" s="204"/>
      <c r="H37" s="200">
        <f>H36+I36</f>
        <v>0</v>
      </c>
      <c r="I37" s="201"/>
      <c r="J37" s="203">
        <f>J36+K36</f>
        <v>0</v>
      </c>
      <c r="K37" s="204"/>
      <c r="L37" s="200">
        <f>L36+M36</f>
        <v>0</v>
      </c>
      <c r="M37" s="201"/>
      <c r="N37" s="203">
        <f>N36+O36</f>
        <v>0</v>
      </c>
      <c r="O37" s="204"/>
      <c r="P37" s="200">
        <f>P36+Q36</f>
        <v>0</v>
      </c>
      <c r="Q37" s="201"/>
      <c r="R37" s="203">
        <f>R36+S36</f>
        <v>0</v>
      </c>
      <c r="S37" s="204"/>
      <c r="T37" s="200">
        <f>T36+U36</f>
        <v>0</v>
      </c>
      <c r="U37" s="201"/>
      <c r="V37" s="203">
        <f>V36+W36</f>
        <v>0</v>
      </c>
      <c r="W37" s="204"/>
      <c r="X37" s="200">
        <f>X36+Y36</f>
        <v>0</v>
      </c>
      <c r="Y37" s="201"/>
      <c r="Z37" s="20">
        <f>SUM(B37:Y37)</f>
        <v>1495</v>
      </c>
    </row>
    <row r="38" spans="1:26" x14ac:dyDescent="0.25">
      <c r="A38" s="21"/>
    </row>
    <row r="39" spans="1:26" x14ac:dyDescent="0.25">
      <c r="A39" s="13" t="s">
        <v>189</v>
      </c>
    </row>
    <row r="40" spans="1:26" x14ac:dyDescent="0.25">
      <c r="A40" s="13" t="s">
        <v>194</v>
      </c>
    </row>
    <row r="43" spans="1:26" x14ac:dyDescent="0.25">
      <c r="A43" s="13" t="s">
        <v>205</v>
      </c>
    </row>
    <row r="44" spans="1:26" x14ac:dyDescent="0.25">
      <c r="A44" s="13" t="s">
        <v>56</v>
      </c>
    </row>
  </sheetData>
  <mergeCells count="28">
    <mergeCell ref="A1:Z2"/>
    <mergeCell ref="B37:C37"/>
    <mergeCell ref="D37:E37"/>
    <mergeCell ref="F37:G37"/>
    <mergeCell ref="H37:I37"/>
    <mergeCell ref="X37:Y37"/>
    <mergeCell ref="R3:S3"/>
    <mergeCell ref="V3:W3"/>
    <mergeCell ref="Z3:Z4"/>
    <mergeCell ref="A36:A37"/>
    <mergeCell ref="L37:M37"/>
    <mergeCell ref="N37:O37"/>
    <mergeCell ref="L3:M3"/>
    <mergeCell ref="N3:O3"/>
    <mergeCell ref="J37:K37"/>
    <mergeCell ref="A3:A4"/>
    <mergeCell ref="B3:C3"/>
    <mergeCell ref="D3:E3"/>
    <mergeCell ref="F3:G3"/>
    <mergeCell ref="H3:I3"/>
    <mergeCell ref="X3:Y3"/>
    <mergeCell ref="T37:U37"/>
    <mergeCell ref="T3:U3"/>
    <mergeCell ref="R37:S37"/>
    <mergeCell ref="J3:K3"/>
    <mergeCell ref="P37:Q37"/>
    <mergeCell ref="P3:Q3"/>
    <mergeCell ref="V37:W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153"/>
  <sheetViews>
    <sheetView workbookViewId="0">
      <selection sqref="A1:Z2"/>
    </sheetView>
  </sheetViews>
  <sheetFormatPr defaultRowHeight="15" x14ac:dyDescent="0.25"/>
  <cols>
    <col min="1" max="1" width="23.85546875" customWidth="1"/>
    <col min="2" max="25" width="5.7109375" customWidth="1"/>
    <col min="26" max="26" width="10.7109375" customWidth="1"/>
  </cols>
  <sheetData>
    <row r="1" spans="1:26" x14ac:dyDescent="0.25">
      <c r="A1" s="251" t="s">
        <v>207</v>
      </c>
      <c r="B1" s="252"/>
      <c r="C1" s="252"/>
      <c r="D1" s="252"/>
      <c r="E1" s="252"/>
      <c r="F1" s="252"/>
      <c r="G1" s="252"/>
      <c r="H1" s="252"/>
      <c r="I1" s="252"/>
      <c r="J1" s="252"/>
      <c r="K1" s="252"/>
      <c r="L1" s="252"/>
      <c r="M1" s="252"/>
      <c r="N1" s="252"/>
      <c r="O1" s="252"/>
      <c r="P1" s="252"/>
      <c r="Q1" s="252"/>
      <c r="R1" s="252"/>
      <c r="S1" s="252"/>
      <c r="T1" s="252"/>
      <c r="U1" s="252"/>
      <c r="V1" s="252"/>
      <c r="W1" s="252"/>
      <c r="X1" s="252"/>
      <c r="Y1" s="252"/>
      <c r="Z1" s="253"/>
    </row>
    <row r="2" spans="1:26" ht="15.75" thickBot="1" x14ac:dyDescent="0.3">
      <c r="A2" s="254"/>
      <c r="B2" s="255"/>
      <c r="C2" s="255"/>
      <c r="D2" s="255"/>
      <c r="E2" s="255"/>
      <c r="F2" s="255"/>
      <c r="G2" s="255"/>
      <c r="H2" s="255"/>
      <c r="I2" s="255"/>
      <c r="J2" s="255"/>
      <c r="K2" s="255"/>
      <c r="L2" s="255"/>
      <c r="M2" s="255"/>
      <c r="N2" s="255"/>
      <c r="O2" s="255"/>
      <c r="P2" s="255"/>
      <c r="Q2" s="255"/>
      <c r="R2" s="255"/>
      <c r="S2" s="255"/>
      <c r="T2" s="255"/>
      <c r="U2" s="255"/>
      <c r="V2" s="255"/>
      <c r="W2" s="255"/>
      <c r="X2" s="255"/>
      <c r="Y2" s="255"/>
      <c r="Z2" s="256"/>
    </row>
    <row r="3" spans="1:26" x14ac:dyDescent="0.25">
      <c r="A3" s="238"/>
      <c r="B3" s="232" t="s">
        <v>17</v>
      </c>
      <c r="C3" s="233"/>
      <c r="D3" s="240" t="s">
        <v>5</v>
      </c>
      <c r="E3" s="241"/>
      <c r="F3" s="232" t="s">
        <v>6</v>
      </c>
      <c r="G3" s="233"/>
      <c r="H3" s="234" t="s">
        <v>7</v>
      </c>
      <c r="I3" s="235"/>
      <c r="J3" s="232" t="s">
        <v>18</v>
      </c>
      <c r="K3" s="233"/>
      <c r="L3" s="234" t="s">
        <v>9</v>
      </c>
      <c r="M3" s="235"/>
      <c r="N3" s="232" t="s">
        <v>10</v>
      </c>
      <c r="O3" s="233"/>
      <c r="P3" s="243" t="s">
        <v>11</v>
      </c>
      <c r="Q3" s="244"/>
      <c r="R3" s="223" t="s">
        <v>19</v>
      </c>
      <c r="S3" s="224"/>
      <c r="T3" s="225" t="s">
        <v>20</v>
      </c>
      <c r="U3" s="226"/>
      <c r="V3" s="227" t="s">
        <v>21</v>
      </c>
      <c r="W3" s="224"/>
      <c r="X3" s="225" t="s">
        <v>22</v>
      </c>
      <c r="Y3" s="242"/>
      <c r="Z3" s="221" t="s">
        <v>16</v>
      </c>
    </row>
    <row r="4" spans="1:26" ht="15.75" thickBot="1" x14ac:dyDescent="0.3">
      <c r="A4" s="239"/>
      <c r="B4" s="94" t="s">
        <v>23</v>
      </c>
      <c r="C4" s="95" t="s">
        <v>57</v>
      </c>
      <c r="D4" s="114" t="s">
        <v>25</v>
      </c>
      <c r="E4" s="115" t="s">
        <v>58</v>
      </c>
      <c r="F4" s="134" t="s">
        <v>25</v>
      </c>
      <c r="G4" s="95" t="s">
        <v>58</v>
      </c>
      <c r="H4" s="136" t="s">
        <v>25</v>
      </c>
      <c r="I4" s="137" t="s">
        <v>58</v>
      </c>
      <c r="J4" s="134" t="s">
        <v>25</v>
      </c>
      <c r="K4" s="95" t="s">
        <v>58</v>
      </c>
      <c r="L4" s="136" t="s">
        <v>25</v>
      </c>
      <c r="M4" s="137" t="s">
        <v>58</v>
      </c>
      <c r="N4" s="94" t="s">
        <v>25</v>
      </c>
      <c r="O4" s="95" t="s">
        <v>58</v>
      </c>
      <c r="P4" s="136" t="s">
        <v>25</v>
      </c>
      <c r="Q4" s="137" t="s">
        <v>58</v>
      </c>
      <c r="R4" s="94" t="s">
        <v>25</v>
      </c>
      <c r="S4" s="95" t="s">
        <v>58</v>
      </c>
      <c r="T4" s="170" t="s">
        <v>25</v>
      </c>
      <c r="U4" s="171" t="s">
        <v>58</v>
      </c>
      <c r="V4" s="134" t="s">
        <v>25</v>
      </c>
      <c r="W4" s="95" t="s">
        <v>58</v>
      </c>
      <c r="X4" s="170" t="s">
        <v>25</v>
      </c>
      <c r="Y4" s="180" t="s">
        <v>58</v>
      </c>
      <c r="Z4" s="222"/>
    </row>
    <row r="5" spans="1:26" x14ac:dyDescent="0.25">
      <c r="A5" s="80" t="s">
        <v>59</v>
      </c>
      <c r="B5" s="96">
        <v>0</v>
      </c>
      <c r="C5" s="97">
        <v>1</v>
      </c>
      <c r="D5" s="116">
        <v>0</v>
      </c>
      <c r="E5" s="117">
        <v>1</v>
      </c>
      <c r="F5" s="135">
        <v>0</v>
      </c>
      <c r="G5" s="97">
        <v>0</v>
      </c>
      <c r="H5" s="138"/>
      <c r="I5" s="139"/>
      <c r="J5" s="135"/>
      <c r="K5" s="97"/>
      <c r="L5" s="138"/>
      <c r="M5" s="139"/>
      <c r="N5" s="96"/>
      <c r="O5" s="97"/>
      <c r="P5" s="150"/>
      <c r="Q5" s="151"/>
      <c r="R5" s="96"/>
      <c r="S5" s="97"/>
      <c r="T5" s="172"/>
      <c r="U5" s="173"/>
      <c r="V5" s="135"/>
      <c r="W5" s="97"/>
      <c r="X5" s="172"/>
      <c r="Y5" s="181"/>
      <c r="Z5" s="14">
        <f t="shared" ref="Z5:Z37" si="0">SUM(B5:Y5)</f>
        <v>2</v>
      </c>
    </row>
    <row r="6" spans="1:26" x14ac:dyDescent="0.25">
      <c r="A6" s="81" t="s">
        <v>60</v>
      </c>
      <c r="B6" s="98">
        <v>2</v>
      </c>
      <c r="C6" s="99">
        <v>14</v>
      </c>
      <c r="D6" s="118">
        <v>0</v>
      </c>
      <c r="E6" s="119">
        <v>10</v>
      </c>
      <c r="F6" s="98">
        <v>2</v>
      </c>
      <c r="G6" s="99">
        <v>6</v>
      </c>
      <c r="H6" s="140"/>
      <c r="I6" s="141"/>
      <c r="J6" s="98"/>
      <c r="K6" s="99"/>
      <c r="L6" s="140"/>
      <c r="M6" s="141"/>
      <c r="N6" s="98"/>
      <c r="O6" s="99"/>
      <c r="P6" s="152"/>
      <c r="Q6" s="153"/>
      <c r="R6" s="98"/>
      <c r="S6" s="99"/>
      <c r="T6" s="174"/>
      <c r="U6" s="175"/>
      <c r="V6" s="98"/>
      <c r="W6" s="99"/>
      <c r="X6" s="174"/>
      <c r="Y6" s="175"/>
      <c r="Z6" s="11">
        <f t="shared" si="0"/>
        <v>34</v>
      </c>
    </row>
    <row r="7" spans="1:26" x14ac:dyDescent="0.25">
      <c r="A7" s="82" t="s">
        <v>61</v>
      </c>
      <c r="B7" s="100">
        <v>0</v>
      </c>
      <c r="C7" s="101">
        <v>1</v>
      </c>
      <c r="D7" s="118">
        <v>0</v>
      </c>
      <c r="E7" s="121">
        <v>1</v>
      </c>
      <c r="F7" s="98">
        <v>0</v>
      </c>
      <c r="G7" s="101">
        <v>0</v>
      </c>
      <c r="H7" s="140"/>
      <c r="I7" s="143"/>
      <c r="J7" s="98"/>
      <c r="K7" s="101"/>
      <c r="L7" s="140"/>
      <c r="M7" s="143"/>
      <c r="N7" s="100"/>
      <c r="O7" s="101"/>
      <c r="P7" s="154"/>
      <c r="Q7" s="155"/>
      <c r="R7" s="100"/>
      <c r="S7" s="101"/>
      <c r="T7" s="176"/>
      <c r="U7" s="177"/>
      <c r="V7" s="100"/>
      <c r="W7" s="101"/>
      <c r="X7" s="176"/>
      <c r="Y7" s="177"/>
      <c r="Z7" s="12">
        <f t="shared" si="0"/>
        <v>2</v>
      </c>
    </row>
    <row r="8" spans="1:26" x14ac:dyDescent="0.25">
      <c r="A8" s="82" t="s">
        <v>213</v>
      </c>
      <c r="B8" s="100">
        <v>0</v>
      </c>
      <c r="C8" s="101">
        <v>0</v>
      </c>
      <c r="D8" s="118">
        <v>0</v>
      </c>
      <c r="E8" s="121">
        <v>0</v>
      </c>
      <c r="F8" s="98">
        <v>0</v>
      </c>
      <c r="G8" s="101">
        <v>1</v>
      </c>
      <c r="H8" s="140"/>
      <c r="I8" s="143"/>
      <c r="J8" s="98"/>
      <c r="K8" s="101"/>
      <c r="L8" s="140"/>
      <c r="M8" s="143"/>
      <c r="N8" s="100"/>
      <c r="O8" s="101"/>
      <c r="P8" s="154"/>
      <c r="Q8" s="155"/>
      <c r="R8" s="100"/>
      <c r="S8" s="101"/>
      <c r="T8" s="176"/>
      <c r="U8" s="177"/>
      <c r="V8" s="100"/>
      <c r="W8" s="101"/>
      <c r="X8" s="176"/>
      <c r="Y8" s="177"/>
      <c r="Z8" s="12">
        <f>SUM(D8:Y8)</f>
        <v>1</v>
      </c>
    </row>
    <row r="9" spans="1:26" x14ac:dyDescent="0.25">
      <c r="A9" s="82" t="s">
        <v>181</v>
      </c>
      <c r="B9" s="100">
        <v>0</v>
      </c>
      <c r="C9" s="101">
        <v>0</v>
      </c>
      <c r="D9" s="118">
        <v>0</v>
      </c>
      <c r="E9" s="121">
        <v>0</v>
      </c>
      <c r="F9" s="98">
        <v>0</v>
      </c>
      <c r="G9" s="101">
        <v>0</v>
      </c>
      <c r="H9" s="140"/>
      <c r="I9" s="143"/>
      <c r="J9" s="98"/>
      <c r="K9" s="101"/>
      <c r="L9" s="140"/>
      <c r="M9" s="143"/>
      <c r="N9" s="100"/>
      <c r="O9" s="101"/>
      <c r="P9" s="156"/>
      <c r="Q9" s="157"/>
      <c r="R9" s="100"/>
      <c r="S9" s="101"/>
      <c r="T9" s="176"/>
      <c r="U9" s="177"/>
      <c r="V9" s="100"/>
      <c r="W9" s="101"/>
      <c r="X9" s="176"/>
      <c r="Y9" s="177"/>
      <c r="Z9" s="12">
        <f t="shared" si="0"/>
        <v>0</v>
      </c>
    </row>
    <row r="10" spans="1:26" x14ac:dyDescent="0.25">
      <c r="A10" s="82" t="s">
        <v>62</v>
      </c>
      <c r="B10" s="100">
        <v>0</v>
      </c>
      <c r="C10" s="101">
        <v>1</v>
      </c>
      <c r="D10" s="118">
        <v>0</v>
      </c>
      <c r="E10" s="121">
        <v>5</v>
      </c>
      <c r="F10" s="98">
        <v>3</v>
      </c>
      <c r="G10" s="101">
        <v>1</v>
      </c>
      <c r="H10" s="140"/>
      <c r="I10" s="143"/>
      <c r="J10" s="98"/>
      <c r="K10" s="101"/>
      <c r="L10" s="140"/>
      <c r="M10" s="143"/>
      <c r="N10" s="100"/>
      <c r="O10" s="101"/>
      <c r="P10" s="156"/>
      <c r="Q10" s="155"/>
      <c r="R10" s="100"/>
      <c r="S10" s="101"/>
      <c r="T10" s="176"/>
      <c r="U10" s="177"/>
      <c r="V10" s="100"/>
      <c r="W10" s="101"/>
      <c r="X10" s="176"/>
      <c r="Y10" s="177"/>
      <c r="Z10" s="12">
        <f t="shared" si="0"/>
        <v>10</v>
      </c>
    </row>
    <row r="11" spans="1:26" x14ac:dyDescent="0.25">
      <c r="A11" s="82" t="s">
        <v>63</v>
      </c>
      <c r="B11" s="100">
        <v>0</v>
      </c>
      <c r="C11" s="101">
        <v>0</v>
      </c>
      <c r="D11" s="118">
        <v>0</v>
      </c>
      <c r="E11" s="121">
        <v>0</v>
      </c>
      <c r="F11" s="98">
        <v>0</v>
      </c>
      <c r="G11" s="101">
        <v>1</v>
      </c>
      <c r="H11" s="140"/>
      <c r="I11" s="143"/>
      <c r="J11" s="98"/>
      <c r="K11" s="101"/>
      <c r="L11" s="140"/>
      <c r="M11" s="143"/>
      <c r="N11" s="100"/>
      <c r="O11" s="101"/>
      <c r="P11" s="156"/>
      <c r="Q11" s="157"/>
      <c r="R11" s="100"/>
      <c r="S11" s="101"/>
      <c r="T11" s="176"/>
      <c r="U11" s="177"/>
      <c r="V11" s="100"/>
      <c r="W11" s="101"/>
      <c r="X11" s="176"/>
      <c r="Y11" s="177"/>
      <c r="Z11" s="12">
        <f t="shared" si="0"/>
        <v>1</v>
      </c>
    </row>
    <row r="12" spans="1:26" x14ac:dyDescent="0.25">
      <c r="A12" s="82" t="s">
        <v>64</v>
      </c>
      <c r="B12" s="100">
        <v>0</v>
      </c>
      <c r="C12" s="101">
        <v>0</v>
      </c>
      <c r="D12" s="120">
        <v>1</v>
      </c>
      <c r="E12" s="121">
        <v>2</v>
      </c>
      <c r="F12" s="98">
        <v>0</v>
      </c>
      <c r="G12" s="101">
        <v>0</v>
      </c>
      <c r="H12" s="140"/>
      <c r="I12" s="143"/>
      <c r="J12" s="98"/>
      <c r="K12" s="101"/>
      <c r="L12" s="140"/>
      <c r="M12" s="143"/>
      <c r="N12" s="100"/>
      <c r="O12" s="101"/>
      <c r="P12" s="156"/>
      <c r="Q12" s="155"/>
      <c r="R12" s="100"/>
      <c r="S12" s="101"/>
      <c r="T12" s="176"/>
      <c r="U12" s="177"/>
      <c r="V12" s="100"/>
      <c r="W12" s="101"/>
      <c r="X12" s="176"/>
      <c r="Y12" s="177"/>
      <c r="Z12" s="12">
        <f t="shared" si="0"/>
        <v>3</v>
      </c>
    </row>
    <row r="13" spans="1:26" x14ac:dyDescent="0.25">
      <c r="A13" s="82" t="s">
        <v>65</v>
      </c>
      <c r="B13" s="100">
        <v>0</v>
      </c>
      <c r="C13" s="101">
        <v>1</v>
      </c>
      <c r="D13" s="120">
        <v>1</v>
      </c>
      <c r="E13" s="121">
        <v>1</v>
      </c>
      <c r="F13" s="98">
        <v>0</v>
      </c>
      <c r="G13" s="101">
        <v>0</v>
      </c>
      <c r="H13" s="140"/>
      <c r="I13" s="143"/>
      <c r="J13" s="98"/>
      <c r="K13" s="101"/>
      <c r="L13" s="140"/>
      <c r="M13" s="143"/>
      <c r="N13" s="100"/>
      <c r="O13" s="101"/>
      <c r="P13" s="156"/>
      <c r="Q13" s="157"/>
      <c r="R13" s="100"/>
      <c r="S13" s="101"/>
      <c r="T13" s="176"/>
      <c r="U13" s="177"/>
      <c r="V13" s="100"/>
      <c r="W13" s="101"/>
      <c r="X13" s="176"/>
      <c r="Y13" s="177"/>
      <c r="Z13" s="12">
        <f t="shared" si="0"/>
        <v>3</v>
      </c>
    </row>
    <row r="14" spans="1:26" x14ac:dyDescent="0.25">
      <c r="A14" s="82" t="s">
        <v>186</v>
      </c>
      <c r="B14" s="100">
        <v>0</v>
      </c>
      <c r="C14" s="101">
        <v>0</v>
      </c>
      <c r="D14" s="120">
        <v>0</v>
      </c>
      <c r="E14" s="121">
        <v>0</v>
      </c>
      <c r="F14" s="98">
        <v>0</v>
      </c>
      <c r="G14" s="101">
        <v>0</v>
      </c>
      <c r="H14" s="140"/>
      <c r="I14" s="143"/>
      <c r="J14" s="98"/>
      <c r="K14" s="101"/>
      <c r="L14" s="140"/>
      <c r="M14" s="143"/>
      <c r="N14" s="100"/>
      <c r="O14" s="101"/>
      <c r="P14" s="156"/>
      <c r="Q14" s="157"/>
      <c r="R14" s="100"/>
      <c r="S14" s="101"/>
      <c r="T14" s="176"/>
      <c r="U14" s="177"/>
      <c r="V14" s="100"/>
      <c r="W14" s="101"/>
      <c r="X14" s="176"/>
      <c r="Y14" s="177"/>
      <c r="Z14" s="12">
        <f t="shared" si="0"/>
        <v>0</v>
      </c>
    </row>
    <row r="15" spans="1:26" x14ac:dyDescent="0.25">
      <c r="A15" s="82" t="s">
        <v>66</v>
      </c>
      <c r="B15" s="100">
        <v>0</v>
      </c>
      <c r="C15" s="101">
        <v>16</v>
      </c>
      <c r="D15" s="120">
        <v>0</v>
      </c>
      <c r="E15" s="121">
        <v>2</v>
      </c>
      <c r="F15" s="98">
        <v>0</v>
      </c>
      <c r="G15" s="101">
        <v>5</v>
      </c>
      <c r="H15" s="140"/>
      <c r="I15" s="143"/>
      <c r="J15" s="98"/>
      <c r="K15" s="101"/>
      <c r="L15" s="140"/>
      <c r="M15" s="143"/>
      <c r="N15" s="100"/>
      <c r="O15" s="101"/>
      <c r="P15" s="156"/>
      <c r="Q15" s="155"/>
      <c r="R15" s="100"/>
      <c r="S15" s="101"/>
      <c r="T15" s="176"/>
      <c r="U15" s="177"/>
      <c r="V15" s="100"/>
      <c r="W15" s="101"/>
      <c r="X15" s="176"/>
      <c r="Y15" s="177"/>
      <c r="Z15" s="12">
        <f t="shared" si="0"/>
        <v>23</v>
      </c>
    </row>
    <row r="16" spans="1:26" x14ac:dyDescent="0.25">
      <c r="A16" s="82" t="s">
        <v>180</v>
      </c>
      <c r="B16" s="100">
        <v>0</v>
      </c>
      <c r="C16" s="101">
        <v>0</v>
      </c>
      <c r="D16" s="120">
        <v>0</v>
      </c>
      <c r="E16" s="121">
        <v>0</v>
      </c>
      <c r="F16" s="98">
        <v>0</v>
      </c>
      <c r="G16" s="101">
        <v>0</v>
      </c>
      <c r="H16" s="140"/>
      <c r="I16" s="143"/>
      <c r="J16" s="98"/>
      <c r="K16" s="101"/>
      <c r="L16" s="142"/>
      <c r="M16" s="143"/>
      <c r="N16" s="100"/>
      <c r="O16" s="101"/>
      <c r="P16" s="156"/>
      <c r="Q16" s="157"/>
      <c r="R16" s="100"/>
      <c r="S16" s="101"/>
      <c r="T16" s="176"/>
      <c r="U16" s="177"/>
      <c r="V16" s="100"/>
      <c r="W16" s="101"/>
      <c r="X16" s="176"/>
      <c r="Y16" s="177"/>
      <c r="Z16" s="12">
        <f t="shared" si="0"/>
        <v>0</v>
      </c>
    </row>
    <row r="17" spans="1:26" x14ac:dyDescent="0.25">
      <c r="A17" s="82" t="s">
        <v>67</v>
      </c>
      <c r="B17" s="100">
        <v>0</v>
      </c>
      <c r="C17" s="101">
        <v>0</v>
      </c>
      <c r="D17" s="120">
        <v>0</v>
      </c>
      <c r="E17" s="121">
        <v>0</v>
      </c>
      <c r="F17" s="98">
        <v>0</v>
      </c>
      <c r="G17" s="101">
        <v>0</v>
      </c>
      <c r="H17" s="140"/>
      <c r="I17" s="143"/>
      <c r="J17" s="98"/>
      <c r="K17" s="101"/>
      <c r="L17" s="142"/>
      <c r="M17" s="143"/>
      <c r="N17" s="100"/>
      <c r="O17" s="101"/>
      <c r="P17" s="156"/>
      <c r="Q17" s="157"/>
      <c r="R17" s="100"/>
      <c r="S17" s="101"/>
      <c r="T17" s="176"/>
      <c r="U17" s="177"/>
      <c r="V17" s="100"/>
      <c r="W17" s="101"/>
      <c r="X17" s="176"/>
      <c r="Y17" s="177"/>
      <c r="Z17" s="12">
        <f t="shared" si="0"/>
        <v>0</v>
      </c>
    </row>
    <row r="18" spans="1:26" x14ac:dyDescent="0.25">
      <c r="A18" s="82" t="s">
        <v>68</v>
      </c>
      <c r="B18" s="100">
        <v>0</v>
      </c>
      <c r="C18" s="101">
        <v>6</v>
      </c>
      <c r="D18" s="120">
        <v>0</v>
      </c>
      <c r="E18" s="121">
        <v>4</v>
      </c>
      <c r="F18" s="98">
        <v>2</v>
      </c>
      <c r="G18" s="101">
        <v>14</v>
      </c>
      <c r="H18" s="140"/>
      <c r="I18" s="143"/>
      <c r="J18" s="100"/>
      <c r="K18" s="101"/>
      <c r="L18" s="142"/>
      <c r="M18" s="143"/>
      <c r="N18" s="100"/>
      <c r="O18" s="101"/>
      <c r="P18" s="154"/>
      <c r="Q18" s="155"/>
      <c r="R18" s="100"/>
      <c r="S18" s="101"/>
      <c r="T18" s="176"/>
      <c r="U18" s="177"/>
      <c r="V18" s="100"/>
      <c r="W18" s="101"/>
      <c r="X18" s="176"/>
      <c r="Y18" s="177"/>
      <c r="Z18" s="12">
        <f t="shared" si="0"/>
        <v>26</v>
      </c>
    </row>
    <row r="19" spans="1:26" x14ac:dyDescent="0.25">
      <c r="A19" s="82" t="s">
        <v>69</v>
      </c>
      <c r="B19" s="100">
        <v>0</v>
      </c>
      <c r="C19" s="101">
        <v>0</v>
      </c>
      <c r="D19" s="120">
        <v>0</v>
      </c>
      <c r="E19" s="121">
        <v>0</v>
      </c>
      <c r="F19" s="98">
        <v>0</v>
      </c>
      <c r="G19" s="101">
        <v>0</v>
      </c>
      <c r="H19" s="140"/>
      <c r="I19" s="143"/>
      <c r="J19" s="100"/>
      <c r="K19" s="101"/>
      <c r="L19" s="142"/>
      <c r="M19" s="143"/>
      <c r="N19" s="100"/>
      <c r="O19" s="101"/>
      <c r="P19" s="156"/>
      <c r="Q19" s="157"/>
      <c r="R19" s="100"/>
      <c r="S19" s="101"/>
      <c r="T19" s="176"/>
      <c r="U19" s="177"/>
      <c r="V19" s="100"/>
      <c r="W19" s="101"/>
      <c r="X19" s="176"/>
      <c r="Y19" s="177"/>
      <c r="Z19" s="12">
        <f t="shared" si="0"/>
        <v>0</v>
      </c>
    </row>
    <row r="20" spans="1:26" x14ac:dyDescent="0.25">
      <c r="A20" s="82" t="s">
        <v>70</v>
      </c>
      <c r="B20" s="100">
        <v>0</v>
      </c>
      <c r="C20" s="101">
        <v>0</v>
      </c>
      <c r="D20" s="120">
        <v>0</v>
      </c>
      <c r="E20" s="121">
        <v>0</v>
      </c>
      <c r="F20" s="98">
        <v>0</v>
      </c>
      <c r="G20" s="101">
        <v>0</v>
      </c>
      <c r="H20" s="140"/>
      <c r="I20" s="143"/>
      <c r="J20" s="100"/>
      <c r="K20" s="101"/>
      <c r="L20" s="142"/>
      <c r="M20" s="143"/>
      <c r="N20" s="100"/>
      <c r="O20" s="101"/>
      <c r="P20" s="156"/>
      <c r="Q20" s="157"/>
      <c r="R20" s="100"/>
      <c r="S20" s="101"/>
      <c r="T20" s="176"/>
      <c r="U20" s="177"/>
      <c r="V20" s="100"/>
      <c r="W20" s="101"/>
      <c r="X20" s="176"/>
      <c r="Y20" s="177"/>
      <c r="Z20" s="12">
        <f t="shared" si="0"/>
        <v>0</v>
      </c>
    </row>
    <row r="21" spans="1:26" x14ac:dyDescent="0.25">
      <c r="A21" s="82" t="s">
        <v>71</v>
      </c>
      <c r="B21" s="100">
        <v>0</v>
      </c>
      <c r="C21" s="101">
        <v>2</v>
      </c>
      <c r="D21" s="120">
        <v>0</v>
      </c>
      <c r="E21" s="121">
        <v>0</v>
      </c>
      <c r="F21" s="98">
        <v>0</v>
      </c>
      <c r="G21" s="101">
        <v>0</v>
      </c>
      <c r="H21" s="140"/>
      <c r="I21" s="143"/>
      <c r="J21" s="100"/>
      <c r="K21" s="101"/>
      <c r="L21" s="142"/>
      <c r="M21" s="143"/>
      <c r="N21" s="100"/>
      <c r="O21" s="101"/>
      <c r="P21" s="156"/>
      <c r="Q21" s="157"/>
      <c r="R21" s="100"/>
      <c r="S21" s="101"/>
      <c r="T21" s="176"/>
      <c r="U21" s="177"/>
      <c r="V21" s="100"/>
      <c r="W21" s="101"/>
      <c r="X21" s="176"/>
      <c r="Y21" s="177"/>
      <c r="Z21" s="12">
        <f t="shared" si="0"/>
        <v>2</v>
      </c>
    </row>
    <row r="22" spans="1:26" x14ac:dyDescent="0.25">
      <c r="A22" s="82" t="s">
        <v>72</v>
      </c>
      <c r="B22" s="100">
        <v>306</v>
      </c>
      <c r="C22" s="101">
        <v>3151</v>
      </c>
      <c r="D22" s="120">
        <v>350</v>
      </c>
      <c r="E22" s="121">
        <v>2930</v>
      </c>
      <c r="F22" s="100">
        <v>504</v>
      </c>
      <c r="G22" s="101">
        <v>3640</v>
      </c>
      <c r="H22" s="142"/>
      <c r="I22" s="143"/>
      <c r="J22" s="100"/>
      <c r="K22" s="101"/>
      <c r="L22" s="142"/>
      <c r="M22" s="143"/>
      <c r="N22" s="100"/>
      <c r="O22" s="101"/>
      <c r="P22" s="154"/>
      <c r="Q22" s="155"/>
      <c r="R22" s="100"/>
      <c r="S22" s="101"/>
      <c r="T22" s="176"/>
      <c r="U22" s="177"/>
      <c r="V22" s="100"/>
      <c r="W22" s="101"/>
      <c r="X22" s="176"/>
      <c r="Y22" s="177"/>
      <c r="Z22" s="12">
        <f t="shared" si="0"/>
        <v>10881</v>
      </c>
    </row>
    <row r="23" spans="1:26" x14ac:dyDescent="0.25">
      <c r="A23" s="82" t="s">
        <v>73</v>
      </c>
      <c r="B23" s="100">
        <v>1</v>
      </c>
      <c r="C23" s="101">
        <v>3</v>
      </c>
      <c r="D23" s="120">
        <v>1</v>
      </c>
      <c r="E23" s="121">
        <v>5</v>
      </c>
      <c r="F23" s="100">
        <v>1</v>
      </c>
      <c r="G23" s="101">
        <v>2</v>
      </c>
      <c r="H23" s="142"/>
      <c r="I23" s="143"/>
      <c r="J23" s="100"/>
      <c r="K23" s="101"/>
      <c r="L23" s="142"/>
      <c r="M23" s="143"/>
      <c r="N23" s="100"/>
      <c r="O23" s="101"/>
      <c r="P23" s="154"/>
      <c r="Q23" s="155"/>
      <c r="R23" s="100"/>
      <c r="S23" s="101"/>
      <c r="T23" s="176"/>
      <c r="U23" s="177"/>
      <c r="V23" s="100"/>
      <c r="W23" s="101"/>
      <c r="X23" s="176"/>
      <c r="Y23" s="177"/>
      <c r="Z23" s="12">
        <f t="shared" si="0"/>
        <v>13</v>
      </c>
    </row>
    <row r="24" spans="1:26" x14ac:dyDescent="0.25">
      <c r="A24" s="82" t="s">
        <v>74</v>
      </c>
      <c r="B24" s="100">
        <v>0</v>
      </c>
      <c r="C24" s="101">
        <v>0</v>
      </c>
      <c r="D24" s="120">
        <v>0</v>
      </c>
      <c r="E24" s="121">
        <v>0</v>
      </c>
      <c r="F24" s="100">
        <v>0</v>
      </c>
      <c r="G24" s="101">
        <v>0</v>
      </c>
      <c r="H24" s="142"/>
      <c r="I24" s="143"/>
      <c r="J24" s="100"/>
      <c r="K24" s="101"/>
      <c r="L24" s="142"/>
      <c r="M24" s="143"/>
      <c r="N24" s="100"/>
      <c r="O24" s="101"/>
      <c r="P24" s="154"/>
      <c r="Q24" s="157"/>
      <c r="R24" s="100"/>
      <c r="S24" s="101"/>
      <c r="T24" s="176"/>
      <c r="U24" s="177"/>
      <c r="V24" s="100"/>
      <c r="W24" s="101"/>
      <c r="X24" s="176"/>
      <c r="Y24" s="177"/>
      <c r="Z24" s="12">
        <f t="shared" si="0"/>
        <v>0</v>
      </c>
    </row>
    <row r="25" spans="1:26" x14ac:dyDescent="0.25">
      <c r="A25" s="82" t="s">
        <v>184</v>
      </c>
      <c r="B25" s="100">
        <v>0</v>
      </c>
      <c r="C25" s="101">
        <v>0</v>
      </c>
      <c r="D25" s="120">
        <v>0</v>
      </c>
      <c r="E25" s="121">
        <v>0</v>
      </c>
      <c r="F25" s="100">
        <v>0</v>
      </c>
      <c r="G25" s="101">
        <v>0</v>
      </c>
      <c r="H25" s="142"/>
      <c r="I25" s="143"/>
      <c r="J25" s="100"/>
      <c r="K25" s="101"/>
      <c r="L25" s="142"/>
      <c r="M25" s="143"/>
      <c r="N25" s="100"/>
      <c r="O25" s="101"/>
      <c r="P25" s="154"/>
      <c r="Q25" s="157"/>
      <c r="R25" s="100"/>
      <c r="S25" s="101"/>
      <c r="T25" s="176"/>
      <c r="U25" s="177"/>
      <c r="V25" s="100"/>
      <c r="W25" s="101"/>
      <c r="X25" s="176"/>
      <c r="Y25" s="177"/>
      <c r="Z25" s="12">
        <f t="shared" si="0"/>
        <v>0</v>
      </c>
    </row>
    <row r="26" spans="1:26" x14ac:dyDescent="0.25">
      <c r="A26" s="82" t="s">
        <v>75</v>
      </c>
      <c r="B26" s="100">
        <v>0</v>
      </c>
      <c r="C26" s="101">
        <v>1</v>
      </c>
      <c r="D26" s="120">
        <v>0</v>
      </c>
      <c r="E26" s="121">
        <v>0</v>
      </c>
      <c r="F26" s="100">
        <v>0</v>
      </c>
      <c r="G26" s="101">
        <v>0</v>
      </c>
      <c r="H26" s="142"/>
      <c r="I26" s="143"/>
      <c r="J26" s="100"/>
      <c r="K26" s="101"/>
      <c r="L26" s="142"/>
      <c r="M26" s="143"/>
      <c r="N26" s="100"/>
      <c r="O26" s="101"/>
      <c r="P26" s="154"/>
      <c r="Q26" s="157"/>
      <c r="R26" s="100"/>
      <c r="S26" s="101"/>
      <c r="T26" s="176"/>
      <c r="U26" s="177"/>
      <c r="V26" s="100"/>
      <c r="W26" s="101"/>
      <c r="X26" s="176"/>
      <c r="Y26" s="177"/>
      <c r="Z26" s="12">
        <f t="shared" si="0"/>
        <v>1</v>
      </c>
    </row>
    <row r="27" spans="1:26" x14ac:dyDescent="0.25">
      <c r="A27" s="82" t="s">
        <v>76</v>
      </c>
      <c r="B27" s="100">
        <v>1</v>
      </c>
      <c r="C27" s="101">
        <v>34</v>
      </c>
      <c r="D27" s="120">
        <v>1</v>
      </c>
      <c r="E27" s="121">
        <v>31</v>
      </c>
      <c r="F27" s="100">
        <v>2</v>
      </c>
      <c r="G27" s="101">
        <v>37</v>
      </c>
      <c r="H27" s="142"/>
      <c r="I27" s="143"/>
      <c r="J27" s="100"/>
      <c r="K27" s="101"/>
      <c r="L27" s="142"/>
      <c r="M27" s="143"/>
      <c r="N27" s="100"/>
      <c r="O27" s="101"/>
      <c r="P27" s="156"/>
      <c r="Q27" s="157"/>
      <c r="R27" s="100"/>
      <c r="S27" s="101"/>
      <c r="T27" s="176"/>
      <c r="U27" s="177"/>
      <c r="V27" s="100"/>
      <c r="W27" s="101"/>
      <c r="X27" s="176"/>
      <c r="Y27" s="177"/>
      <c r="Z27" s="12">
        <f t="shared" si="0"/>
        <v>106</v>
      </c>
    </row>
    <row r="28" spans="1:26" x14ac:dyDescent="0.25">
      <c r="A28" s="82" t="s">
        <v>77</v>
      </c>
      <c r="B28" s="100">
        <v>0</v>
      </c>
      <c r="C28" s="101">
        <v>0</v>
      </c>
      <c r="D28" s="120">
        <v>0</v>
      </c>
      <c r="E28" s="121">
        <v>1</v>
      </c>
      <c r="F28" s="100">
        <v>0</v>
      </c>
      <c r="G28" s="101">
        <v>1</v>
      </c>
      <c r="H28" s="142"/>
      <c r="I28" s="143"/>
      <c r="J28" s="100"/>
      <c r="K28" s="101"/>
      <c r="L28" s="142"/>
      <c r="M28" s="143"/>
      <c r="N28" s="100"/>
      <c r="O28" s="101"/>
      <c r="P28" s="156"/>
      <c r="Q28" s="157"/>
      <c r="R28" s="100"/>
      <c r="S28" s="101"/>
      <c r="T28" s="176"/>
      <c r="U28" s="177"/>
      <c r="V28" s="100"/>
      <c r="W28" s="101"/>
      <c r="X28" s="176"/>
      <c r="Y28" s="177"/>
      <c r="Z28" s="12">
        <f t="shared" si="0"/>
        <v>2</v>
      </c>
    </row>
    <row r="29" spans="1:26" x14ac:dyDescent="0.25">
      <c r="A29" s="82" t="s">
        <v>78</v>
      </c>
      <c r="B29" s="100">
        <v>0</v>
      </c>
      <c r="C29" s="101">
        <v>5</v>
      </c>
      <c r="D29" s="120">
        <v>1</v>
      </c>
      <c r="E29" s="121">
        <v>2</v>
      </c>
      <c r="F29" s="100">
        <v>1</v>
      </c>
      <c r="G29" s="101">
        <v>4</v>
      </c>
      <c r="H29" s="142"/>
      <c r="I29" s="143"/>
      <c r="J29" s="100"/>
      <c r="K29" s="101"/>
      <c r="L29" s="142"/>
      <c r="M29" s="143"/>
      <c r="N29" s="100"/>
      <c r="O29" s="101"/>
      <c r="P29" s="156"/>
      <c r="Q29" s="157"/>
      <c r="R29" s="100"/>
      <c r="S29" s="101"/>
      <c r="T29" s="176"/>
      <c r="U29" s="177"/>
      <c r="V29" s="100"/>
      <c r="W29" s="101"/>
      <c r="X29" s="176"/>
      <c r="Y29" s="177"/>
      <c r="Z29" s="12">
        <f t="shared" si="0"/>
        <v>13</v>
      </c>
    </row>
    <row r="30" spans="1:26" x14ac:dyDescent="0.25">
      <c r="A30" s="82" t="s">
        <v>79</v>
      </c>
      <c r="B30" s="100">
        <v>0</v>
      </c>
      <c r="C30" s="101">
        <v>2</v>
      </c>
      <c r="D30" s="120">
        <v>0</v>
      </c>
      <c r="E30" s="121">
        <v>0</v>
      </c>
      <c r="F30" s="100">
        <v>0</v>
      </c>
      <c r="G30" s="101">
        <v>0</v>
      </c>
      <c r="H30" s="142"/>
      <c r="I30" s="143"/>
      <c r="J30" s="100"/>
      <c r="K30" s="101"/>
      <c r="L30" s="142"/>
      <c r="M30" s="143"/>
      <c r="N30" s="100"/>
      <c r="O30" s="101"/>
      <c r="P30" s="156"/>
      <c r="Q30" s="157"/>
      <c r="R30" s="100"/>
      <c r="S30" s="101"/>
      <c r="T30" s="176"/>
      <c r="U30" s="177"/>
      <c r="V30" s="100"/>
      <c r="W30" s="101"/>
      <c r="X30" s="176"/>
      <c r="Y30" s="177"/>
      <c r="Z30" s="12">
        <f t="shared" si="0"/>
        <v>2</v>
      </c>
    </row>
    <row r="31" spans="1:26" x14ac:dyDescent="0.25">
      <c r="A31" s="82" t="s">
        <v>80</v>
      </c>
      <c r="B31" s="100">
        <v>0</v>
      </c>
      <c r="C31" s="101">
        <v>0</v>
      </c>
      <c r="D31" s="120">
        <v>7</v>
      </c>
      <c r="E31" s="121">
        <v>0</v>
      </c>
      <c r="F31" s="100">
        <v>2</v>
      </c>
      <c r="G31" s="101">
        <v>0</v>
      </c>
      <c r="H31" s="142"/>
      <c r="I31" s="143"/>
      <c r="J31" s="100"/>
      <c r="K31" s="101"/>
      <c r="L31" s="142"/>
      <c r="M31" s="143"/>
      <c r="N31" s="100"/>
      <c r="O31" s="101"/>
      <c r="P31" s="156"/>
      <c r="Q31" s="157"/>
      <c r="R31" s="100"/>
      <c r="S31" s="101"/>
      <c r="T31" s="176"/>
      <c r="U31" s="177"/>
      <c r="V31" s="100"/>
      <c r="W31" s="101"/>
      <c r="X31" s="176"/>
      <c r="Y31" s="177"/>
      <c r="Z31" s="12">
        <f t="shared" si="0"/>
        <v>9</v>
      </c>
    </row>
    <row r="32" spans="1:26" x14ac:dyDescent="0.25">
      <c r="A32" s="82" t="s">
        <v>81</v>
      </c>
      <c r="B32" s="100">
        <v>0</v>
      </c>
      <c r="C32" s="101">
        <v>0</v>
      </c>
      <c r="D32" s="120">
        <v>0</v>
      </c>
      <c r="E32" s="121">
        <v>0</v>
      </c>
      <c r="F32" s="100">
        <v>0</v>
      </c>
      <c r="G32" s="101">
        <v>1</v>
      </c>
      <c r="H32" s="142"/>
      <c r="I32" s="143"/>
      <c r="J32" s="100"/>
      <c r="K32" s="101"/>
      <c r="L32" s="142"/>
      <c r="M32" s="143"/>
      <c r="N32" s="100"/>
      <c r="O32" s="101"/>
      <c r="P32" s="156"/>
      <c r="Q32" s="157"/>
      <c r="R32" s="100"/>
      <c r="S32" s="101"/>
      <c r="T32" s="176"/>
      <c r="U32" s="177"/>
      <c r="V32" s="100"/>
      <c r="W32" s="101"/>
      <c r="X32" s="176"/>
      <c r="Y32" s="177"/>
      <c r="Z32" s="12">
        <f t="shared" si="0"/>
        <v>1</v>
      </c>
    </row>
    <row r="33" spans="1:26" x14ac:dyDescent="0.25">
      <c r="A33" s="82" t="s">
        <v>82</v>
      </c>
      <c r="B33" s="100">
        <v>0</v>
      </c>
      <c r="C33" s="101">
        <v>0</v>
      </c>
      <c r="D33" s="120">
        <v>0</v>
      </c>
      <c r="E33" s="121">
        <v>0</v>
      </c>
      <c r="F33" s="100">
        <v>0</v>
      </c>
      <c r="G33" s="101">
        <v>0</v>
      </c>
      <c r="H33" s="142"/>
      <c r="I33" s="143"/>
      <c r="J33" s="100"/>
      <c r="K33" s="101"/>
      <c r="L33" s="142"/>
      <c r="M33" s="143"/>
      <c r="N33" s="100"/>
      <c r="O33" s="101"/>
      <c r="P33" s="156"/>
      <c r="Q33" s="157"/>
      <c r="R33" s="100"/>
      <c r="S33" s="101"/>
      <c r="T33" s="176"/>
      <c r="U33" s="177"/>
      <c r="V33" s="100"/>
      <c r="W33" s="101"/>
      <c r="X33" s="176"/>
      <c r="Y33" s="177"/>
      <c r="Z33" s="12">
        <f t="shared" si="0"/>
        <v>0</v>
      </c>
    </row>
    <row r="34" spans="1:26" x14ac:dyDescent="0.25">
      <c r="A34" s="82" t="s">
        <v>83</v>
      </c>
      <c r="B34" s="100">
        <v>0</v>
      </c>
      <c r="C34" s="101">
        <v>4</v>
      </c>
      <c r="D34" s="120">
        <v>3</v>
      </c>
      <c r="E34" s="121">
        <v>4</v>
      </c>
      <c r="F34" s="100">
        <v>2</v>
      </c>
      <c r="G34" s="101">
        <v>4</v>
      </c>
      <c r="H34" s="142"/>
      <c r="I34" s="143"/>
      <c r="J34" s="100"/>
      <c r="K34" s="101"/>
      <c r="L34" s="142"/>
      <c r="M34" s="143"/>
      <c r="N34" s="100"/>
      <c r="O34" s="101"/>
      <c r="P34" s="156"/>
      <c r="Q34" s="157"/>
      <c r="R34" s="100"/>
      <c r="S34" s="101"/>
      <c r="T34" s="176"/>
      <c r="U34" s="177"/>
      <c r="V34" s="100"/>
      <c r="W34" s="101"/>
      <c r="X34" s="176"/>
      <c r="Y34" s="177"/>
      <c r="Z34" s="12">
        <f t="shared" si="0"/>
        <v>17</v>
      </c>
    </row>
    <row r="35" spans="1:26" x14ac:dyDescent="0.25">
      <c r="A35" s="82" t="s">
        <v>182</v>
      </c>
      <c r="B35" s="100">
        <v>0</v>
      </c>
      <c r="C35" s="101">
        <v>0</v>
      </c>
      <c r="D35" s="120">
        <v>0</v>
      </c>
      <c r="E35" s="121">
        <v>1</v>
      </c>
      <c r="F35" s="100">
        <v>0</v>
      </c>
      <c r="G35" s="101">
        <v>0</v>
      </c>
      <c r="H35" s="142"/>
      <c r="I35" s="143"/>
      <c r="J35" s="100"/>
      <c r="K35" s="101"/>
      <c r="L35" s="142"/>
      <c r="M35" s="143"/>
      <c r="N35" s="100"/>
      <c r="O35" s="101"/>
      <c r="P35" s="156"/>
      <c r="Q35" s="157"/>
      <c r="R35" s="100"/>
      <c r="S35" s="101"/>
      <c r="T35" s="176"/>
      <c r="U35" s="177"/>
      <c r="V35" s="100"/>
      <c r="W35" s="101"/>
      <c r="X35" s="176"/>
      <c r="Y35" s="177"/>
      <c r="Z35" s="12">
        <f t="shared" si="0"/>
        <v>1</v>
      </c>
    </row>
    <row r="36" spans="1:26" x14ac:dyDescent="0.25">
      <c r="A36" s="82" t="s">
        <v>84</v>
      </c>
      <c r="B36" s="100">
        <v>0</v>
      </c>
      <c r="C36" s="101">
        <v>1</v>
      </c>
      <c r="D36" s="120">
        <v>0</v>
      </c>
      <c r="E36" s="121">
        <v>0</v>
      </c>
      <c r="F36" s="100">
        <v>0</v>
      </c>
      <c r="G36" s="101">
        <v>0</v>
      </c>
      <c r="H36" s="142"/>
      <c r="I36" s="143"/>
      <c r="J36" s="100"/>
      <c r="K36" s="101"/>
      <c r="L36" s="142"/>
      <c r="M36" s="143"/>
      <c r="N36" s="100"/>
      <c r="O36" s="101"/>
      <c r="P36" s="156"/>
      <c r="Q36" s="157"/>
      <c r="R36" s="100"/>
      <c r="S36" s="101"/>
      <c r="T36" s="176"/>
      <c r="U36" s="177"/>
      <c r="V36" s="100"/>
      <c r="W36" s="101"/>
      <c r="X36" s="176"/>
      <c r="Y36" s="177"/>
      <c r="Z36" s="12">
        <f t="shared" si="0"/>
        <v>1</v>
      </c>
    </row>
    <row r="37" spans="1:26" x14ac:dyDescent="0.25">
      <c r="A37" s="82" t="s">
        <v>85</v>
      </c>
      <c r="B37" s="100">
        <v>0</v>
      </c>
      <c r="C37" s="101">
        <v>1</v>
      </c>
      <c r="D37" s="120">
        <v>0</v>
      </c>
      <c r="E37" s="121">
        <v>0</v>
      </c>
      <c r="F37" s="100">
        <v>0</v>
      </c>
      <c r="G37" s="101">
        <v>2</v>
      </c>
      <c r="H37" s="142"/>
      <c r="I37" s="143"/>
      <c r="J37" s="100"/>
      <c r="K37" s="101"/>
      <c r="L37" s="142"/>
      <c r="M37" s="143"/>
      <c r="N37" s="100"/>
      <c r="O37" s="101"/>
      <c r="P37" s="156"/>
      <c r="Q37" s="157"/>
      <c r="R37" s="100"/>
      <c r="S37" s="101"/>
      <c r="T37" s="176"/>
      <c r="U37" s="177"/>
      <c r="V37" s="100"/>
      <c r="W37" s="101"/>
      <c r="X37" s="176"/>
      <c r="Y37" s="177"/>
      <c r="Z37" s="12">
        <f t="shared" si="0"/>
        <v>3</v>
      </c>
    </row>
    <row r="38" spans="1:26" x14ac:dyDescent="0.25">
      <c r="A38" s="82" t="s">
        <v>86</v>
      </c>
      <c r="B38" s="100">
        <v>1</v>
      </c>
      <c r="C38" s="101">
        <v>0</v>
      </c>
      <c r="D38" s="120">
        <v>0</v>
      </c>
      <c r="E38" s="121">
        <v>0</v>
      </c>
      <c r="F38" s="100">
        <v>0</v>
      </c>
      <c r="G38" s="101">
        <v>2</v>
      </c>
      <c r="H38" s="142"/>
      <c r="I38" s="143"/>
      <c r="J38" s="100"/>
      <c r="K38" s="101"/>
      <c r="L38" s="142"/>
      <c r="M38" s="143"/>
      <c r="N38" s="100"/>
      <c r="O38" s="101"/>
      <c r="P38" s="156"/>
      <c r="Q38" s="157"/>
      <c r="R38" s="100"/>
      <c r="S38" s="101"/>
      <c r="T38" s="176"/>
      <c r="U38" s="177"/>
      <c r="V38" s="100"/>
      <c r="W38" s="101"/>
      <c r="X38" s="176"/>
      <c r="Y38" s="177"/>
      <c r="Z38" s="12">
        <f t="shared" ref="Z38:Z69" si="1">SUM(B38:Y38)</f>
        <v>3</v>
      </c>
    </row>
    <row r="39" spans="1:26" x14ac:dyDescent="0.25">
      <c r="A39" s="82" t="s">
        <v>87</v>
      </c>
      <c r="B39" s="100">
        <v>0</v>
      </c>
      <c r="C39" s="101">
        <v>0</v>
      </c>
      <c r="D39" s="120">
        <v>0</v>
      </c>
      <c r="E39" s="121">
        <v>0</v>
      </c>
      <c r="F39" s="100">
        <v>0</v>
      </c>
      <c r="G39" s="101">
        <v>0</v>
      </c>
      <c r="H39" s="142"/>
      <c r="I39" s="143"/>
      <c r="J39" s="100"/>
      <c r="K39" s="101"/>
      <c r="L39" s="142"/>
      <c r="M39" s="143"/>
      <c r="N39" s="100"/>
      <c r="O39" s="101"/>
      <c r="P39" s="156"/>
      <c r="Q39" s="157"/>
      <c r="R39" s="100"/>
      <c r="S39" s="101"/>
      <c r="T39" s="176"/>
      <c r="U39" s="177"/>
      <c r="V39" s="100"/>
      <c r="W39" s="101"/>
      <c r="X39" s="176"/>
      <c r="Y39" s="177"/>
      <c r="Z39" s="12">
        <f t="shared" si="1"/>
        <v>0</v>
      </c>
    </row>
    <row r="40" spans="1:26" x14ac:dyDescent="0.25">
      <c r="A40" s="82" t="s">
        <v>195</v>
      </c>
      <c r="B40" s="100">
        <v>0</v>
      </c>
      <c r="C40" s="101">
        <v>0</v>
      </c>
      <c r="D40" s="120">
        <v>0</v>
      </c>
      <c r="E40" s="121">
        <v>0</v>
      </c>
      <c r="F40" s="100">
        <v>0</v>
      </c>
      <c r="G40" s="101">
        <v>1</v>
      </c>
      <c r="H40" s="142"/>
      <c r="I40" s="143"/>
      <c r="J40" s="100"/>
      <c r="K40" s="101"/>
      <c r="L40" s="142"/>
      <c r="M40" s="143"/>
      <c r="N40" s="100"/>
      <c r="O40" s="101"/>
      <c r="P40" s="156"/>
      <c r="Q40" s="157"/>
      <c r="R40" s="100"/>
      <c r="S40" s="101"/>
      <c r="T40" s="176"/>
      <c r="U40" s="177"/>
      <c r="V40" s="100"/>
      <c r="W40" s="101"/>
      <c r="X40" s="176"/>
      <c r="Y40" s="177"/>
      <c r="Z40" s="12">
        <f t="shared" si="1"/>
        <v>1</v>
      </c>
    </row>
    <row r="41" spans="1:26" x14ac:dyDescent="0.25">
      <c r="A41" s="82" t="s">
        <v>88</v>
      </c>
      <c r="B41" s="100">
        <v>0</v>
      </c>
      <c r="C41" s="101">
        <v>0</v>
      </c>
      <c r="D41" s="120">
        <v>0</v>
      </c>
      <c r="E41" s="121">
        <v>0</v>
      </c>
      <c r="F41" s="100">
        <v>0</v>
      </c>
      <c r="G41" s="101">
        <v>1</v>
      </c>
      <c r="H41" s="142"/>
      <c r="I41" s="143"/>
      <c r="J41" s="100"/>
      <c r="K41" s="101"/>
      <c r="L41" s="142"/>
      <c r="M41" s="143"/>
      <c r="N41" s="100"/>
      <c r="O41" s="101"/>
      <c r="P41" s="156"/>
      <c r="Q41" s="157"/>
      <c r="R41" s="100"/>
      <c r="S41" s="101"/>
      <c r="T41" s="176"/>
      <c r="U41" s="177"/>
      <c r="V41" s="100"/>
      <c r="W41" s="101"/>
      <c r="X41" s="176"/>
      <c r="Y41" s="177"/>
      <c r="Z41" s="12">
        <f t="shared" si="1"/>
        <v>1</v>
      </c>
    </row>
    <row r="42" spans="1:26" x14ac:dyDescent="0.25">
      <c r="A42" s="82" t="s">
        <v>89</v>
      </c>
      <c r="B42" s="100">
        <v>0</v>
      </c>
      <c r="C42" s="101">
        <v>0</v>
      </c>
      <c r="D42" s="120">
        <v>0</v>
      </c>
      <c r="E42" s="121">
        <v>0</v>
      </c>
      <c r="F42" s="100">
        <v>0</v>
      </c>
      <c r="G42" s="101">
        <v>0</v>
      </c>
      <c r="H42" s="142"/>
      <c r="I42" s="143"/>
      <c r="J42" s="100"/>
      <c r="K42" s="101"/>
      <c r="L42" s="142"/>
      <c r="M42" s="143"/>
      <c r="N42" s="100"/>
      <c r="O42" s="101"/>
      <c r="P42" s="156"/>
      <c r="Q42" s="157"/>
      <c r="R42" s="100"/>
      <c r="S42" s="101"/>
      <c r="T42" s="176"/>
      <c r="U42" s="177"/>
      <c r="V42" s="100"/>
      <c r="W42" s="101"/>
      <c r="X42" s="176"/>
      <c r="Y42" s="177"/>
      <c r="Z42" s="12">
        <f t="shared" si="1"/>
        <v>0</v>
      </c>
    </row>
    <row r="43" spans="1:26" x14ac:dyDescent="0.25">
      <c r="A43" s="82" t="s">
        <v>90</v>
      </c>
      <c r="B43" s="100">
        <v>0</v>
      </c>
      <c r="C43" s="101">
        <v>0</v>
      </c>
      <c r="D43" s="120">
        <v>0</v>
      </c>
      <c r="E43" s="121">
        <v>0</v>
      </c>
      <c r="F43" s="100">
        <v>0</v>
      </c>
      <c r="G43" s="101">
        <v>0</v>
      </c>
      <c r="H43" s="142"/>
      <c r="I43" s="143"/>
      <c r="J43" s="100"/>
      <c r="K43" s="101"/>
      <c r="L43" s="142"/>
      <c r="M43" s="143"/>
      <c r="N43" s="100"/>
      <c r="O43" s="101"/>
      <c r="P43" s="156"/>
      <c r="Q43" s="157"/>
      <c r="R43" s="100"/>
      <c r="S43" s="101"/>
      <c r="T43" s="176"/>
      <c r="U43" s="177"/>
      <c r="V43" s="100"/>
      <c r="W43" s="101"/>
      <c r="X43" s="176"/>
      <c r="Y43" s="177"/>
      <c r="Z43" s="12">
        <f t="shared" si="1"/>
        <v>0</v>
      </c>
    </row>
    <row r="44" spans="1:26" x14ac:dyDescent="0.25">
      <c r="A44" s="82" t="s">
        <v>91</v>
      </c>
      <c r="B44" s="100">
        <v>0</v>
      </c>
      <c r="C44" s="101">
        <v>0</v>
      </c>
      <c r="D44" s="120">
        <v>0</v>
      </c>
      <c r="E44" s="121">
        <v>0</v>
      </c>
      <c r="F44" s="100">
        <v>0</v>
      </c>
      <c r="G44" s="101">
        <v>0</v>
      </c>
      <c r="H44" s="142"/>
      <c r="I44" s="143"/>
      <c r="J44" s="100"/>
      <c r="K44" s="101"/>
      <c r="L44" s="142"/>
      <c r="M44" s="143"/>
      <c r="N44" s="100"/>
      <c r="O44" s="101"/>
      <c r="P44" s="156"/>
      <c r="Q44" s="157"/>
      <c r="R44" s="100"/>
      <c r="S44" s="101"/>
      <c r="T44" s="176"/>
      <c r="U44" s="177"/>
      <c r="V44" s="100"/>
      <c r="W44" s="101"/>
      <c r="X44" s="176"/>
      <c r="Y44" s="177"/>
      <c r="Z44" s="12">
        <f t="shared" si="1"/>
        <v>0</v>
      </c>
    </row>
    <row r="45" spans="1:26" x14ac:dyDescent="0.25">
      <c r="A45" s="82" t="s">
        <v>175</v>
      </c>
      <c r="B45" s="100">
        <v>0</v>
      </c>
      <c r="C45" s="101">
        <v>1</v>
      </c>
      <c r="D45" s="120">
        <v>0</v>
      </c>
      <c r="E45" s="121">
        <v>1</v>
      </c>
      <c r="F45" s="100">
        <v>0</v>
      </c>
      <c r="G45" s="101">
        <v>2</v>
      </c>
      <c r="H45" s="142"/>
      <c r="I45" s="143"/>
      <c r="J45" s="100"/>
      <c r="K45" s="101"/>
      <c r="L45" s="142"/>
      <c r="M45" s="143"/>
      <c r="N45" s="100"/>
      <c r="O45" s="101"/>
      <c r="P45" s="156"/>
      <c r="Q45" s="157"/>
      <c r="R45" s="100"/>
      <c r="S45" s="101"/>
      <c r="T45" s="176"/>
      <c r="U45" s="177"/>
      <c r="V45" s="100"/>
      <c r="W45" s="101"/>
      <c r="X45" s="176"/>
      <c r="Y45" s="177"/>
      <c r="Z45" s="12">
        <f t="shared" si="1"/>
        <v>4</v>
      </c>
    </row>
    <row r="46" spans="1:26" x14ac:dyDescent="0.25">
      <c r="A46" s="82" t="s">
        <v>92</v>
      </c>
      <c r="B46" s="100">
        <v>1</v>
      </c>
      <c r="C46" s="101">
        <v>29</v>
      </c>
      <c r="D46" s="120">
        <v>2</v>
      </c>
      <c r="E46" s="121">
        <v>26</v>
      </c>
      <c r="F46" s="100">
        <v>2</v>
      </c>
      <c r="G46" s="101">
        <v>24</v>
      </c>
      <c r="H46" s="142"/>
      <c r="I46" s="143"/>
      <c r="J46" s="100"/>
      <c r="K46" s="101"/>
      <c r="L46" s="142"/>
      <c r="M46" s="143"/>
      <c r="N46" s="100"/>
      <c r="O46" s="101"/>
      <c r="P46" s="156"/>
      <c r="Q46" s="157"/>
      <c r="R46" s="100"/>
      <c r="S46" s="101"/>
      <c r="T46" s="176"/>
      <c r="U46" s="177"/>
      <c r="V46" s="100"/>
      <c r="W46" s="101"/>
      <c r="X46" s="176"/>
      <c r="Y46" s="177"/>
      <c r="Z46" s="12">
        <f t="shared" si="1"/>
        <v>84</v>
      </c>
    </row>
    <row r="47" spans="1:26" x14ac:dyDescent="0.25">
      <c r="A47" s="82" t="s">
        <v>93</v>
      </c>
      <c r="B47" s="100">
        <v>0</v>
      </c>
      <c r="C47" s="101">
        <v>0</v>
      </c>
      <c r="D47" s="120">
        <v>2</v>
      </c>
      <c r="E47" s="121">
        <v>0</v>
      </c>
      <c r="F47" s="100">
        <v>1</v>
      </c>
      <c r="G47" s="101">
        <v>1</v>
      </c>
      <c r="H47" s="142"/>
      <c r="I47" s="143"/>
      <c r="J47" s="100"/>
      <c r="K47" s="101"/>
      <c r="L47" s="142"/>
      <c r="M47" s="143"/>
      <c r="N47" s="100"/>
      <c r="O47" s="101"/>
      <c r="P47" s="156"/>
      <c r="Q47" s="157"/>
      <c r="R47" s="100"/>
      <c r="S47" s="101"/>
      <c r="T47" s="176"/>
      <c r="U47" s="177"/>
      <c r="V47" s="100"/>
      <c r="W47" s="101"/>
      <c r="X47" s="176"/>
      <c r="Y47" s="177"/>
      <c r="Z47" s="12">
        <f t="shared" si="1"/>
        <v>4</v>
      </c>
    </row>
    <row r="48" spans="1:26" x14ac:dyDescent="0.25">
      <c r="A48" s="82" t="s">
        <v>94</v>
      </c>
      <c r="B48" s="100">
        <v>0</v>
      </c>
      <c r="C48" s="101">
        <v>0</v>
      </c>
      <c r="D48" s="120">
        <v>0</v>
      </c>
      <c r="E48" s="121">
        <v>0</v>
      </c>
      <c r="F48" s="100">
        <v>0</v>
      </c>
      <c r="G48" s="101">
        <v>0</v>
      </c>
      <c r="H48" s="142"/>
      <c r="I48" s="143"/>
      <c r="J48" s="100"/>
      <c r="K48" s="101"/>
      <c r="L48" s="142"/>
      <c r="M48" s="143"/>
      <c r="N48" s="100"/>
      <c r="O48" s="101"/>
      <c r="P48" s="156"/>
      <c r="Q48" s="157"/>
      <c r="R48" s="100"/>
      <c r="S48" s="101"/>
      <c r="T48" s="176"/>
      <c r="U48" s="177"/>
      <c r="V48" s="100"/>
      <c r="W48" s="101"/>
      <c r="X48" s="176"/>
      <c r="Y48" s="177"/>
      <c r="Z48" s="12">
        <f t="shared" si="1"/>
        <v>0</v>
      </c>
    </row>
    <row r="49" spans="1:26" x14ac:dyDescent="0.25">
      <c r="A49" s="82" t="s">
        <v>95</v>
      </c>
      <c r="B49" s="100">
        <v>1</v>
      </c>
      <c r="C49" s="101">
        <v>6</v>
      </c>
      <c r="D49" s="120">
        <v>0</v>
      </c>
      <c r="E49" s="121">
        <v>8</v>
      </c>
      <c r="F49" s="100">
        <v>0</v>
      </c>
      <c r="G49" s="101">
        <v>10</v>
      </c>
      <c r="H49" s="142"/>
      <c r="I49" s="143"/>
      <c r="J49" s="100"/>
      <c r="K49" s="101"/>
      <c r="L49" s="142"/>
      <c r="M49" s="143"/>
      <c r="N49" s="100"/>
      <c r="O49" s="101"/>
      <c r="P49" s="156"/>
      <c r="Q49" s="157"/>
      <c r="R49" s="100"/>
      <c r="S49" s="101"/>
      <c r="T49" s="176"/>
      <c r="U49" s="177"/>
      <c r="V49" s="100"/>
      <c r="W49" s="101"/>
      <c r="X49" s="176"/>
      <c r="Y49" s="177"/>
      <c r="Z49" s="12">
        <f t="shared" si="1"/>
        <v>25</v>
      </c>
    </row>
    <row r="50" spans="1:26" x14ac:dyDescent="0.25">
      <c r="A50" s="82" t="s">
        <v>96</v>
      </c>
      <c r="B50" s="100">
        <v>1</v>
      </c>
      <c r="C50" s="101">
        <v>1</v>
      </c>
      <c r="D50" s="120">
        <v>1</v>
      </c>
      <c r="E50" s="121">
        <v>2</v>
      </c>
      <c r="F50" s="100">
        <v>1</v>
      </c>
      <c r="G50" s="101">
        <v>4</v>
      </c>
      <c r="H50" s="142"/>
      <c r="I50" s="143"/>
      <c r="J50" s="100"/>
      <c r="K50" s="101"/>
      <c r="L50" s="142"/>
      <c r="M50" s="143"/>
      <c r="N50" s="100"/>
      <c r="O50" s="101"/>
      <c r="P50" s="156"/>
      <c r="Q50" s="157"/>
      <c r="R50" s="100"/>
      <c r="S50" s="101"/>
      <c r="T50" s="176"/>
      <c r="U50" s="177"/>
      <c r="V50" s="100"/>
      <c r="W50" s="101"/>
      <c r="X50" s="176"/>
      <c r="Y50" s="177"/>
      <c r="Z50" s="12">
        <f t="shared" si="1"/>
        <v>10</v>
      </c>
    </row>
    <row r="51" spans="1:26" x14ac:dyDescent="0.25">
      <c r="A51" s="82" t="s">
        <v>97</v>
      </c>
      <c r="B51" s="100">
        <v>0</v>
      </c>
      <c r="C51" s="101">
        <v>0</v>
      </c>
      <c r="D51" s="120">
        <v>0</v>
      </c>
      <c r="E51" s="121">
        <v>0</v>
      </c>
      <c r="F51" s="100">
        <v>0</v>
      </c>
      <c r="G51" s="101">
        <v>0</v>
      </c>
      <c r="H51" s="142"/>
      <c r="I51" s="143"/>
      <c r="J51" s="100"/>
      <c r="K51" s="101"/>
      <c r="L51" s="142"/>
      <c r="M51" s="143"/>
      <c r="N51" s="100"/>
      <c r="O51" s="101"/>
      <c r="P51" s="156"/>
      <c r="Q51" s="157"/>
      <c r="R51" s="100"/>
      <c r="S51" s="101"/>
      <c r="T51" s="176"/>
      <c r="U51" s="177"/>
      <c r="V51" s="100"/>
      <c r="W51" s="101"/>
      <c r="X51" s="176"/>
      <c r="Y51" s="177"/>
      <c r="Z51" s="12">
        <f t="shared" si="1"/>
        <v>0</v>
      </c>
    </row>
    <row r="52" spans="1:26" x14ac:dyDescent="0.25">
      <c r="A52" s="82" t="s">
        <v>98</v>
      </c>
      <c r="B52" s="100">
        <v>1</v>
      </c>
      <c r="C52" s="101">
        <v>1</v>
      </c>
      <c r="D52" s="120">
        <v>0</v>
      </c>
      <c r="E52" s="121">
        <v>0</v>
      </c>
      <c r="F52" s="100">
        <v>1</v>
      </c>
      <c r="G52" s="101">
        <v>0</v>
      </c>
      <c r="H52" s="142"/>
      <c r="I52" s="143"/>
      <c r="J52" s="100"/>
      <c r="K52" s="101"/>
      <c r="L52" s="142"/>
      <c r="M52" s="143"/>
      <c r="N52" s="100"/>
      <c r="O52" s="101"/>
      <c r="P52" s="156"/>
      <c r="Q52" s="157"/>
      <c r="R52" s="100"/>
      <c r="S52" s="101"/>
      <c r="T52" s="176"/>
      <c r="U52" s="177"/>
      <c r="V52" s="100"/>
      <c r="W52" s="101"/>
      <c r="X52" s="176"/>
      <c r="Y52" s="177"/>
      <c r="Z52" s="12">
        <f t="shared" si="1"/>
        <v>3</v>
      </c>
    </row>
    <row r="53" spans="1:26" x14ac:dyDescent="0.25">
      <c r="A53" s="82" t="s">
        <v>99</v>
      </c>
      <c r="B53" s="100">
        <v>0</v>
      </c>
      <c r="C53" s="101">
        <v>0</v>
      </c>
      <c r="D53" s="120">
        <v>0</v>
      </c>
      <c r="E53" s="121">
        <v>0</v>
      </c>
      <c r="F53" s="100">
        <v>0</v>
      </c>
      <c r="G53" s="101">
        <v>0</v>
      </c>
      <c r="H53" s="142"/>
      <c r="I53" s="143"/>
      <c r="J53" s="100"/>
      <c r="K53" s="101"/>
      <c r="L53" s="142"/>
      <c r="M53" s="143"/>
      <c r="N53" s="100"/>
      <c r="O53" s="101"/>
      <c r="P53" s="156"/>
      <c r="Q53" s="157"/>
      <c r="R53" s="100"/>
      <c r="S53" s="101"/>
      <c r="T53" s="176"/>
      <c r="U53" s="177"/>
      <c r="V53" s="100"/>
      <c r="W53" s="101"/>
      <c r="X53" s="176"/>
      <c r="Y53" s="177"/>
      <c r="Z53" s="12">
        <f t="shared" si="1"/>
        <v>0</v>
      </c>
    </row>
    <row r="54" spans="1:26" x14ac:dyDescent="0.25">
      <c r="A54" s="82" t="s">
        <v>100</v>
      </c>
      <c r="B54" s="100">
        <v>0</v>
      </c>
      <c r="C54" s="101">
        <v>0</v>
      </c>
      <c r="D54" s="120">
        <v>0</v>
      </c>
      <c r="E54" s="121">
        <v>2</v>
      </c>
      <c r="F54" s="100">
        <v>0</v>
      </c>
      <c r="G54" s="101">
        <v>0</v>
      </c>
      <c r="H54" s="142"/>
      <c r="I54" s="143"/>
      <c r="J54" s="100"/>
      <c r="K54" s="101"/>
      <c r="L54" s="142"/>
      <c r="M54" s="143"/>
      <c r="N54" s="100"/>
      <c r="O54" s="101"/>
      <c r="P54" s="156"/>
      <c r="Q54" s="157"/>
      <c r="R54" s="100"/>
      <c r="S54" s="101"/>
      <c r="T54" s="176"/>
      <c r="U54" s="177"/>
      <c r="V54" s="100"/>
      <c r="W54" s="101"/>
      <c r="X54" s="176"/>
      <c r="Y54" s="177"/>
      <c r="Z54" s="12">
        <f t="shared" si="1"/>
        <v>2</v>
      </c>
    </row>
    <row r="55" spans="1:26" x14ac:dyDescent="0.25">
      <c r="A55" s="82" t="s">
        <v>101</v>
      </c>
      <c r="B55" s="100">
        <v>0</v>
      </c>
      <c r="C55" s="101">
        <v>0</v>
      </c>
      <c r="D55" s="120">
        <v>0</v>
      </c>
      <c r="E55" s="121">
        <v>3</v>
      </c>
      <c r="F55" s="100">
        <v>0</v>
      </c>
      <c r="G55" s="101">
        <v>5</v>
      </c>
      <c r="H55" s="142"/>
      <c r="I55" s="143"/>
      <c r="J55" s="100"/>
      <c r="K55" s="101"/>
      <c r="L55" s="142"/>
      <c r="M55" s="143"/>
      <c r="N55" s="100"/>
      <c r="O55" s="101"/>
      <c r="P55" s="156"/>
      <c r="Q55" s="157"/>
      <c r="R55" s="100"/>
      <c r="S55" s="101"/>
      <c r="T55" s="176"/>
      <c r="U55" s="177"/>
      <c r="V55" s="100"/>
      <c r="W55" s="101"/>
      <c r="X55" s="176"/>
      <c r="Y55" s="177"/>
      <c r="Z55" s="12">
        <f t="shared" si="1"/>
        <v>8</v>
      </c>
    </row>
    <row r="56" spans="1:26" x14ac:dyDescent="0.25">
      <c r="A56" s="82" t="s">
        <v>102</v>
      </c>
      <c r="B56" s="100">
        <v>0</v>
      </c>
      <c r="C56" s="101">
        <v>0</v>
      </c>
      <c r="D56" s="120">
        <v>0</v>
      </c>
      <c r="E56" s="121">
        <v>0</v>
      </c>
      <c r="F56" s="100">
        <v>0</v>
      </c>
      <c r="G56" s="101">
        <v>0</v>
      </c>
      <c r="H56" s="142"/>
      <c r="I56" s="143"/>
      <c r="J56" s="100"/>
      <c r="K56" s="101"/>
      <c r="L56" s="142"/>
      <c r="M56" s="143"/>
      <c r="N56" s="100"/>
      <c r="O56" s="101"/>
      <c r="P56" s="156"/>
      <c r="Q56" s="157"/>
      <c r="R56" s="100"/>
      <c r="S56" s="101"/>
      <c r="T56" s="176"/>
      <c r="U56" s="177"/>
      <c r="V56" s="100"/>
      <c r="W56" s="101"/>
      <c r="X56" s="176"/>
      <c r="Y56" s="177"/>
      <c r="Z56" s="12">
        <f t="shared" si="1"/>
        <v>0</v>
      </c>
    </row>
    <row r="57" spans="1:26" x14ac:dyDescent="0.25">
      <c r="A57" s="82" t="s">
        <v>103</v>
      </c>
      <c r="B57" s="100">
        <v>0</v>
      </c>
      <c r="C57" s="101">
        <v>0</v>
      </c>
      <c r="D57" s="120">
        <v>0</v>
      </c>
      <c r="E57" s="121">
        <v>0</v>
      </c>
      <c r="F57" s="100">
        <v>0</v>
      </c>
      <c r="G57" s="101">
        <v>1</v>
      </c>
      <c r="H57" s="142"/>
      <c r="I57" s="143"/>
      <c r="J57" s="100"/>
      <c r="K57" s="101"/>
      <c r="L57" s="142"/>
      <c r="M57" s="143"/>
      <c r="N57" s="100"/>
      <c r="O57" s="101"/>
      <c r="P57" s="156"/>
      <c r="Q57" s="157"/>
      <c r="R57" s="100"/>
      <c r="S57" s="101"/>
      <c r="T57" s="176"/>
      <c r="U57" s="177"/>
      <c r="V57" s="100"/>
      <c r="W57" s="101"/>
      <c r="X57" s="176"/>
      <c r="Y57" s="177"/>
      <c r="Z57" s="12">
        <f t="shared" si="1"/>
        <v>1</v>
      </c>
    </row>
    <row r="58" spans="1:26" x14ac:dyDescent="0.25">
      <c r="A58" s="82" t="s">
        <v>104</v>
      </c>
      <c r="B58" s="100">
        <v>0</v>
      </c>
      <c r="C58" s="101">
        <v>1</v>
      </c>
      <c r="D58" s="120">
        <v>0</v>
      </c>
      <c r="E58" s="121">
        <v>1</v>
      </c>
      <c r="F58" s="100">
        <v>0</v>
      </c>
      <c r="G58" s="101">
        <v>6</v>
      </c>
      <c r="H58" s="142"/>
      <c r="I58" s="143"/>
      <c r="J58" s="100"/>
      <c r="K58" s="101"/>
      <c r="L58" s="142"/>
      <c r="M58" s="143"/>
      <c r="N58" s="100"/>
      <c r="O58" s="101"/>
      <c r="P58" s="156"/>
      <c r="Q58" s="157"/>
      <c r="R58" s="100"/>
      <c r="S58" s="101"/>
      <c r="T58" s="176"/>
      <c r="U58" s="177"/>
      <c r="V58" s="100"/>
      <c r="W58" s="101"/>
      <c r="X58" s="176"/>
      <c r="Y58" s="177"/>
      <c r="Z58" s="12">
        <f t="shared" si="1"/>
        <v>8</v>
      </c>
    </row>
    <row r="59" spans="1:26" x14ac:dyDescent="0.25">
      <c r="A59" s="82" t="s">
        <v>105</v>
      </c>
      <c r="B59" s="100">
        <v>0</v>
      </c>
      <c r="C59" s="101">
        <v>4</v>
      </c>
      <c r="D59" s="120">
        <v>1</v>
      </c>
      <c r="E59" s="121">
        <v>6</v>
      </c>
      <c r="F59" s="100">
        <v>2</v>
      </c>
      <c r="G59" s="101">
        <v>15</v>
      </c>
      <c r="H59" s="142"/>
      <c r="I59" s="143"/>
      <c r="J59" s="100"/>
      <c r="K59" s="101"/>
      <c r="L59" s="142"/>
      <c r="M59" s="143"/>
      <c r="N59" s="100"/>
      <c r="O59" s="101"/>
      <c r="P59" s="156"/>
      <c r="Q59" s="157"/>
      <c r="R59" s="100"/>
      <c r="S59" s="101"/>
      <c r="T59" s="176"/>
      <c r="U59" s="177"/>
      <c r="V59" s="100"/>
      <c r="W59" s="101"/>
      <c r="X59" s="176"/>
      <c r="Y59" s="177"/>
      <c r="Z59" s="12">
        <f t="shared" si="1"/>
        <v>28</v>
      </c>
    </row>
    <row r="60" spans="1:26" x14ac:dyDescent="0.25">
      <c r="A60" s="82" t="s">
        <v>106</v>
      </c>
      <c r="B60" s="100">
        <v>0</v>
      </c>
      <c r="C60" s="101">
        <v>1</v>
      </c>
      <c r="D60" s="120">
        <v>0</v>
      </c>
      <c r="E60" s="121">
        <v>1</v>
      </c>
      <c r="F60" s="100">
        <v>1</v>
      </c>
      <c r="G60" s="101">
        <v>0</v>
      </c>
      <c r="H60" s="142"/>
      <c r="I60" s="143"/>
      <c r="J60" s="100"/>
      <c r="K60" s="101"/>
      <c r="L60" s="142"/>
      <c r="M60" s="143"/>
      <c r="N60" s="100"/>
      <c r="O60" s="101"/>
      <c r="P60" s="156"/>
      <c r="Q60" s="157"/>
      <c r="R60" s="100"/>
      <c r="S60" s="101"/>
      <c r="T60" s="176"/>
      <c r="U60" s="177"/>
      <c r="V60" s="100"/>
      <c r="W60" s="101"/>
      <c r="X60" s="176"/>
      <c r="Y60" s="177"/>
      <c r="Z60" s="12">
        <f t="shared" si="1"/>
        <v>3</v>
      </c>
    </row>
    <row r="61" spans="1:26" x14ac:dyDescent="0.25">
      <c r="A61" s="82" t="s">
        <v>107</v>
      </c>
      <c r="B61" s="100">
        <v>0</v>
      </c>
      <c r="C61" s="101">
        <v>0</v>
      </c>
      <c r="D61" s="120">
        <v>0</v>
      </c>
      <c r="E61" s="121">
        <v>5</v>
      </c>
      <c r="F61" s="100">
        <v>1</v>
      </c>
      <c r="G61" s="101">
        <v>1</v>
      </c>
      <c r="H61" s="142"/>
      <c r="I61" s="143"/>
      <c r="J61" s="100"/>
      <c r="K61" s="101"/>
      <c r="L61" s="142"/>
      <c r="M61" s="143"/>
      <c r="N61" s="100"/>
      <c r="O61" s="101"/>
      <c r="P61" s="156"/>
      <c r="Q61" s="157"/>
      <c r="R61" s="100"/>
      <c r="S61" s="101"/>
      <c r="T61" s="176"/>
      <c r="U61" s="177"/>
      <c r="V61" s="100"/>
      <c r="W61" s="101"/>
      <c r="X61" s="176"/>
      <c r="Y61" s="177"/>
      <c r="Z61" s="12">
        <f t="shared" si="1"/>
        <v>7</v>
      </c>
    </row>
    <row r="62" spans="1:26" x14ac:dyDescent="0.25">
      <c r="A62" s="82" t="s">
        <v>108</v>
      </c>
      <c r="B62" s="100">
        <v>4</v>
      </c>
      <c r="C62" s="101">
        <v>32</v>
      </c>
      <c r="D62" s="120">
        <v>3</v>
      </c>
      <c r="E62" s="121">
        <v>36</v>
      </c>
      <c r="F62" s="100">
        <v>10</v>
      </c>
      <c r="G62" s="101">
        <v>35</v>
      </c>
      <c r="H62" s="142"/>
      <c r="I62" s="143"/>
      <c r="J62" s="100"/>
      <c r="K62" s="101"/>
      <c r="L62" s="142"/>
      <c r="M62" s="143"/>
      <c r="N62" s="100"/>
      <c r="O62" s="101"/>
      <c r="P62" s="156"/>
      <c r="Q62" s="157"/>
      <c r="R62" s="100"/>
      <c r="S62" s="101"/>
      <c r="T62" s="176"/>
      <c r="U62" s="177"/>
      <c r="V62" s="100"/>
      <c r="W62" s="101"/>
      <c r="X62" s="176"/>
      <c r="Y62" s="177"/>
      <c r="Z62" s="12">
        <f t="shared" si="1"/>
        <v>120</v>
      </c>
    </row>
    <row r="63" spans="1:26" x14ac:dyDescent="0.25">
      <c r="A63" s="82" t="s">
        <v>109</v>
      </c>
      <c r="B63" s="100">
        <v>0</v>
      </c>
      <c r="C63" s="101">
        <v>2</v>
      </c>
      <c r="D63" s="120">
        <v>0</v>
      </c>
      <c r="E63" s="121">
        <v>0</v>
      </c>
      <c r="F63" s="100">
        <v>1</v>
      </c>
      <c r="G63" s="101">
        <v>4</v>
      </c>
      <c r="H63" s="142"/>
      <c r="I63" s="143"/>
      <c r="J63" s="100"/>
      <c r="K63" s="101"/>
      <c r="L63" s="142"/>
      <c r="M63" s="143"/>
      <c r="N63" s="100"/>
      <c r="O63" s="101"/>
      <c r="P63" s="156"/>
      <c r="Q63" s="157"/>
      <c r="R63" s="100"/>
      <c r="S63" s="101"/>
      <c r="T63" s="176"/>
      <c r="U63" s="177"/>
      <c r="V63" s="100"/>
      <c r="W63" s="101"/>
      <c r="X63" s="176"/>
      <c r="Y63" s="177"/>
      <c r="Z63" s="12">
        <f t="shared" si="1"/>
        <v>7</v>
      </c>
    </row>
    <row r="64" spans="1:26" x14ac:dyDescent="0.25">
      <c r="A64" s="82" t="s">
        <v>110</v>
      </c>
      <c r="B64" s="100">
        <v>0</v>
      </c>
      <c r="C64" s="101">
        <v>0</v>
      </c>
      <c r="D64" s="120">
        <v>0</v>
      </c>
      <c r="E64" s="121">
        <v>0</v>
      </c>
      <c r="F64" s="100">
        <v>0</v>
      </c>
      <c r="G64" s="101">
        <v>0</v>
      </c>
      <c r="H64" s="142"/>
      <c r="I64" s="143"/>
      <c r="J64" s="100"/>
      <c r="K64" s="101"/>
      <c r="L64" s="142"/>
      <c r="M64" s="143"/>
      <c r="N64" s="100"/>
      <c r="O64" s="101"/>
      <c r="P64" s="156"/>
      <c r="Q64" s="157"/>
      <c r="R64" s="100"/>
      <c r="S64" s="101"/>
      <c r="T64" s="176"/>
      <c r="U64" s="177"/>
      <c r="V64" s="100"/>
      <c r="W64" s="101"/>
      <c r="X64" s="176"/>
      <c r="Y64" s="177"/>
      <c r="Z64" s="12">
        <f t="shared" si="1"/>
        <v>0</v>
      </c>
    </row>
    <row r="65" spans="1:26" x14ac:dyDescent="0.25">
      <c r="A65" s="82" t="s">
        <v>111</v>
      </c>
      <c r="B65" s="100">
        <v>0</v>
      </c>
      <c r="C65" s="101">
        <v>0</v>
      </c>
      <c r="D65" s="120">
        <v>0</v>
      </c>
      <c r="E65" s="121">
        <v>0</v>
      </c>
      <c r="F65" s="100">
        <v>0</v>
      </c>
      <c r="G65" s="101">
        <v>0</v>
      </c>
      <c r="H65" s="142"/>
      <c r="I65" s="143"/>
      <c r="J65" s="100"/>
      <c r="K65" s="101"/>
      <c r="L65" s="142"/>
      <c r="M65" s="143"/>
      <c r="N65" s="100"/>
      <c r="O65" s="101"/>
      <c r="P65" s="156"/>
      <c r="Q65" s="157"/>
      <c r="R65" s="100"/>
      <c r="S65" s="101"/>
      <c r="T65" s="176"/>
      <c r="U65" s="177"/>
      <c r="V65" s="100"/>
      <c r="W65" s="101"/>
      <c r="X65" s="176"/>
      <c r="Y65" s="177"/>
      <c r="Z65" s="12">
        <f t="shared" si="1"/>
        <v>0</v>
      </c>
    </row>
    <row r="66" spans="1:26" x14ac:dyDescent="0.25">
      <c r="A66" s="82" t="s">
        <v>112</v>
      </c>
      <c r="B66" s="100">
        <v>0</v>
      </c>
      <c r="C66" s="101">
        <v>2</v>
      </c>
      <c r="D66" s="120">
        <v>0</v>
      </c>
      <c r="E66" s="121">
        <v>2</v>
      </c>
      <c r="F66" s="100">
        <v>0</v>
      </c>
      <c r="G66" s="101">
        <v>2</v>
      </c>
      <c r="H66" s="142"/>
      <c r="I66" s="143"/>
      <c r="J66" s="100"/>
      <c r="K66" s="101"/>
      <c r="L66" s="142"/>
      <c r="M66" s="143"/>
      <c r="N66" s="100"/>
      <c r="O66" s="101"/>
      <c r="P66" s="156"/>
      <c r="Q66" s="157"/>
      <c r="R66" s="100"/>
      <c r="S66" s="101"/>
      <c r="T66" s="176"/>
      <c r="U66" s="177"/>
      <c r="V66" s="100"/>
      <c r="W66" s="101"/>
      <c r="X66" s="176"/>
      <c r="Y66" s="177"/>
      <c r="Z66" s="12">
        <f t="shared" si="1"/>
        <v>6</v>
      </c>
    </row>
    <row r="67" spans="1:26" x14ac:dyDescent="0.25">
      <c r="A67" s="82" t="s">
        <v>113</v>
      </c>
      <c r="B67" s="100">
        <v>59</v>
      </c>
      <c r="C67" s="101">
        <v>889</v>
      </c>
      <c r="D67" s="120">
        <v>74</v>
      </c>
      <c r="E67" s="121">
        <v>995</v>
      </c>
      <c r="F67" s="100">
        <v>96</v>
      </c>
      <c r="G67" s="101">
        <v>1288</v>
      </c>
      <c r="H67" s="142"/>
      <c r="I67" s="143"/>
      <c r="J67" s="100"/>
      <c r="K67" s="101"/>
      <c r="L67" s="142"/>
      <c r="M67" s="143"/>
      <c r="N67" s="100"/>
      <c r="O67" s="101"/>
      <c r="P67" s="156"/>
      <c r="Q67" s="157"/>
      <c r="R67" s="100"/>
      <c r="S67" s="101"/>
      <c r="T67" s="176"/>
      <c r="U67" s="177"/>
      <c r="V67" s="100"/>
      <c r="W67" s="101"/>
      <c r="X67" s="176"/>
      <c r="Y67" s="177"/>
      <c r="Z67" s="12">
        <f t="shared" si="1"/>
        <v>3401</v>
      </c>
    </row>
    <row r="68" spans="1:26" x14ac:dyDescent="0.25">
      <c r="A68" s="82" t="s">
        <v>114</v>
      </c>
      <c r="B68" s="100">
        <v>0</v>
      </c>
      <c r="C68" s="101">
        <v>0</v>
      </c>
      <c r="D68" s="120">
        <v>0</v>
      </c>
      <c r="E68" s="121">
        <v>0</v>
      </c>
      <c r="F68" s="100">
        <v>0</v>
      </c>
      <c r="G68" s="101">
        <v>0</v>
      </c>
      <c r="H68" s="142"/>
      <c r="I68" s="143"/>
      <c r="J68" s="100"/>
      <c r="K68" s="101"/>
      <c r="L68" s="142"/>
      <c r="M68" s="143"/>
      <c r="N68" s="100"/>
      <c r="O68" s="101"/>
      <c r="P68" s="156"/>
      <c r="Q68" s="157"/>
      <c r="R68" s="100"/>
      <c r="S68" s="101"/>
      <c r="T68" s="176"/>
      <c r="U68" s="177"/>
      <c r="V68" s="100"/>
      <c r="W68" s="101"/>
      <c r="X68" s="176"/>
      <c r="Y68" s="177"/>
      <c r="Z68" s="12">
        <f t="shared" si="1"/>
        <v>0</v>
      </c>
    </row>
    <row r="69" spans="1:26" x14ac:dyDescent="0.25">
      <c r="A69" s="82" t="s">
        <v>115</v>
      </c>
      <c r="B69" s="100">
        <v>0</v>
      </c>
      <c r="C69" s="101">
        <v>1</v>
      </c>
      <c r="D69" s="120">
        <v>2</v>
      </c>
      <c r="E69" s="121">
        <v>2</v>
      </c>
      <c r="F69" s="100">
        <v>0</v>
      </c>
      <c r="G69" s="101">
        <v>1</v>
      </c>
      <c r="H69" s="142"/>
      <c r="I69" s="143"/>
      <c r="J69" s="100"/>
      <c r="K69" s="101"/>
      <c r="L69" s="142"/>
      <c r="M69" s="143"/>
      <c r="N69" s="100"/>
      <c r="O69" s="101"/>
      <c r="P69" s="156"/>
      <c r="Q69" s="157"/>
      <c r="R69" s="100"/>
      <c r="S69" s="101"/>
      <c r="T69" s="176"/>
      <c r="U69" s="177"/>
      <c r="V69" s="100"/>
      <c r="W69" s="101"/>
      <c r="X69" s="176"/>
      <c r="Y69" s="177"/>
      <c r="Z69" s="12">
        <f t="shared" si="1"/>
        <v>6</v>
      </c>
    </row>
    <row r="70" spans="1:26" x14ac:dyDescent="0.25">
      <c r="A70" s="82" t="s">
        <v>179</v>
      </c>
      <c r="B70" s="100">
        <v>0</v>
      </c>
      <c r="C70" s="101">
        <v>0</v>
      </c>
      <c r="D70" s="120">
        <v>0</v>
      </c>
      <c r="E70" s="121">
        <v>0</v>
      </c>
      <c r="F70" s="100">
        <v>0</v>
      </c>
      <c r="G70" s="101">
        <v>0</v>
      </c>
      <c r="H70" s="142"/>
      <c r="I70" s="143"/>
      <c r="J70" s="100"/>
      <c r="K70" s="101"/>
      <c r="L70" s="142"/>
      <c r="M70" s="143"/>
      <c r="N70" s="100"/>
      <c r="O70" s="101"/>
      <c r="P70" s="156"/>
      <c r="Q70" s="157"/>
      <c r="R70" s="100"/>
      <c r="S70" s="101"/>
      <c r="T70" s="176"/>
      <c r="U70" s="177"/>
      <c r="V70" s="100"/>
      <c r="W70" s="101"/>
      <c r="X70" s="176"/>
      <c r="Y70" s="177"/>
      <c r="Z70" s="12">
        <f t="shared" ref="Z70:Z101" si="2">SUM(B70:Y70)</f>
        <v>0</v>
      </c>
    </row>
    <row r="71" spans="1:26" x14ac:dyDescent="0.25">
      <c r="A71" s="82" t="s">
        <v>116</v>
      </c>
      <c r="B71" s="100">
        <v>0</v>
      </c>
      <c r="C71" s="101">
        <v>0</v>
      </c>
      <c r="D71" s="120">
        <v>0</v>
      </c>
      <c r="E71" s="121">
        <v>0</v>
      </c>
      <c r="F71" s="100">
        <v>0</v>
      </c>
      <c r="G71" s="101">
        <v>0</v>
      </c>
      <c r="H71" s="142"/>
      <c r="I71" s="143"/>
      <c r="J71" s="100"/>
      <c r="K71" s="101"/>
      <c r="L71" s="142"/>
      <c r="M71" s="143"/>
      <c r="N71" s="100"/>
      <c r="O71" s="101"/>
      <c r="P71" s="156"/>
      <c r="Q71" s="157"/>
      <c r="R71" s="100"/>
      <c r="S71" s="101"/>
      <c r="T71" s="176"/>
      <c r="U71" s="177"/>
      <c r="V71" s="100"/>
      <c r="W71" s="101"/>
      <c r="X71" s="176"/>
      <c r="Y71" s="177"/>
      <c r="Z71" s="12">
        <f t="shared" si="2"/>
        <v>0</v>
      </c>
    </row>
    <row r="72" spans="1:26" x14ac:dyDescent="0.25">
      <c r="A72" s="82" t="s">
        <v>117</v>
      </c>
      <c r="B72" s="100">
        <v>0</v>
      </c>
      <c r="C72" s="101">
        <v>0</v>
      </c>
      <c r="D72" s="120">
        <v>0</v>
      </c>
      <c r="E72" s="121">
        <v>0</v>
      </c>
      <c r="F72" s="100">
        <v>0</v>
      </c>
      <c r="G72" s="101">
        <v>4</v>
      </c>
      <c r="H72" s="142"/>
      <c r="I72" s="143"/>
      <c r="J72" s="100"/>
      <c r="K72" s="101"/>
      <c r="L72" s="142"/>
      <c r="M72" s="143"/>
      <c r="N72" s="100"/>
      <c r="O72" s="101"/>
      <c r="P72" s="156"/>
      <c r="Q72" s="157"/>
      <c r="R72" s="100"/>
      <c r="S72" s="101"/>
      <c r="T72" s="176"/>
      <c r="U72" s="177"/>
      <c r="V72" s="100"/>
      <c r="W72" s="101"/>
      <c r="X72" s="176"/>
      <c r="Y72" s="177"/>
      <c r="Z72" s="12">
        <f t="shared" si="2"/>
        <v>4</v>
      </c>
    </row>
    <row r="73" spans="1:26" x14ac:dyDescent="0.25">
      <c r="A73" s="82" t="s">
        <v>118</v>
      </c>
      <c r="B73" s="100">
        <v>0</v>
      </c>
      <c r="C73" s="101">
        <v>1</v>
      </c>
      <c r="D73" s="120">
        <v>0</v>
      </c>
      <c r="E73" s="121">
        <v>0</v>
      </c>
      <c r="F73" s="100">
        <v>0</v>
      </c>
      <c r="G73" s="101">
        <v>0</v>
      </c>
      <c r="H73" s="142"/>
      <c r="I73" s="143"/>
      <c r="J73" s="100"/>
      <c r="K73" s="101"/>
      <c r="L73" s="142"/>
      <c r="M73" s="143"/>
      <c r="N73" s="100"/>
      <c r="O73" s="101"/>
      <c r="P73" s="156"/>
      <c r="Q73" s="157"/>
      <c r="R73" s="100"/>
      <c r="S73" s="101"/>
      <c r="T73" s="176"/>
      <c r="U73" s="177"/>
      <c r="V73" s="100"/>
      <c r="W73" s="101"/>
      <c r="X73" s="176"/>
      <c r="Y73" s="177"/>
      <c r="Z73" s="12">
        <f t="shared" si="2"/>
        <v>1</v>
      </c>
    </row>
    <row r="74" spans="1:26" x14ac:dyDescent="0.25">
      <c r="A74" s="82" t="s">
        <v>119</v>
      </c>
      <c r="B74" s="100">
        <v>0</v>
      </c>
      <c r="C74" s="101">
        <v>1</v>
      </c>
      <c r="D74" s="120">
        <v>0</v>
      </c>
      <c r="E74" s="121">
        <v>0</v>
      </c>
      <c r="F74" s="100">
        <v>0</v>
      </c>
      <c r="G74" s="101">
        <v>0</v>
      </c>
      <c r="H74" s="142"/>
      <c r="I74" s="143"/>
      <c r="J74" s="100"/>
      <c r="K74" s="101"/>
      <c r="L74" s="142"/>
      <c r="M74" s="143"/>
      <c r="N74" s="100"/>
      <c r="O74" s="101"/>
      <c r="P74" s="156"/>
      <c r="Q74" s="157"/>
      <c r="R74" s="100"/>
      <c r="S74" s="101"/>
      <c r="T74" s="176"/>
      <c r="U74" s="177"/>
      <c r="V74" s="100"/>
      <c r="W74" s="101"/>
      <c r="X74" s="176"/>
      <c r="Y74" s="177"/>
      <c r="Z74" s="12">
        <f t="shared" si="2"/>
        <v>1</v>
      </c>
    </row>
    <row r="75" spans="1:26" x14ac:dyDescent="0.25">
      <c r="A75" s="82" t="s">
        <v>120</v>
      </c>
      <c r="B75" s="100">
        <v>1</v>
      </c>
      <c r="C75" s="101">
        <v>0</v>
      </c>
      <c r="D75" s="120">
        <v>0</v>
      </c>
      <c r="E75" s="121">
        <v>0</v>
      </c>
      <c r="F75" s="100">
        <v>0</v>
      </c>
      <c r="G75" s="101">
        <v>0</v>
      </c>
      <c r="H75" s="142"/>
      <c r="I75" s="143"/>
      <c r="J75" s="100"/>
      <c r="K75" s="101"/>
      <c r="L75" s="142"/>
      <c r="M75" s="143"/>
      <c r="N75" s="100"/>
      <c r="O75" s="101"/>
      <c r="P75" s="156"/>
      <c r="Q75" s="157"/>
      <c r="R75" s="100"/>
      <c r="S75" s="101"/>
      <c r="T75" s="176"/>
      <c r="U75" s="177"/>
      <c r="V75" s="100"/>
      <c r="W75" s="101"/>
      <c r="X75" s="176"/>
      <c r="Y75" s="177"/>
      <c r="Z75" s="12">
        <f t="shared" si="2"/>
        <v>1</v>
      </c>
    </row>
    <row r="76" spans="1:26" x14ac:dyDescent="0.25">
      <c r="A76" s="82" t="s">
        <v>183</v>
      </c>
      <c r="B76" s="100">
        <v>0</v>
      </c>
      <c r="C76" s="101">
        <v>0</v>
      </c>
      <c r="D76" s="120">
        <v>0</v>
      </c>
      <c r="E76" s="121">
        <v>0</v>
      </c>
      <c r="F76" s="100">
        <v>0</v>
      </c>
      <c r="G76" s="101">
        <v>0</v>
      </c>
      <c r="H76" s="142"/>
      <c r="I76" s="143"/>
      <c r="J76" s="100"/>
      <c r="K76" s="101"/>
      <c r="L76" s="142"/>
      <c r="M76" s="143"/>
      <c r="N76" s="100"/>
      <c r="O76" s="101"/>
      <c r="P76" s="156"/>
      <c r="Q76" s="157"/>
      <c r="R76" s="100"/>
      <c r="S76" s="101"/>
      <c r="T76" s="176"/>
      <c r="U76" s="177"/>
      <c r="V76" s="100"/>
      <c r="W76" s="101"/>
      <c r="X76" s="176"/>
      <c r="Y76" s="177"/>
      <c r="Z76" s="12">
        <f t="shared" si="2"/>
        <v>0</v>
      </c>
    </row>
    <row r="77" spans="1:26" x14ac:dyDescent="0.25">
      <c r="A77" s="82" t="s">
        <v>121</v>
      </c>
      <c r="B77" s="100">
        <v>0</v>
      </c>
      <c r="C77" s="101">
        <v>1</v>
      </c>
      <c r="D77" s="120">
        <v>0</v>
      </c>
      <c r="E77" s="121">
        <v>0</v>
      </c>
      <c r="F77" s="100">
        <v>0</v>
      </c>
      <c r="G77" s="101">
        <v>2</v>
      </c>
      <c r="H77" s="142"/>
      <c r="I77" s="143"/>
      <c r="J77" s="100"/>
      <c r="K77" s="101"/>
      <c r="L77" s="142"/>
      <c r="M77" s="143"/>
      <c r="N77" s="100"/>
      <c r="O77" s="101"/>
      <c r="P77" s="156"/>
      <c r="Q77" s="157"/>
      <c r="R77" s="100"/>
      <c r="S77" s="101"/>
      <c r="T77" s="176"/>
      <c r="U77" s="177"/>
      <c r="V77" s="100"/>
      <c r="W77" s="101"/>
      <c r="X77" s="176"/>
      <c r="Y77" s="177"/>
      <c r="Z77" s="12">
        <f t="shared" si="2"/>
        <v>3</v>
      </c>
    </row>
    <row r="78" spans="1:26" x14ac:dyDescent="0.25">
      <c r="A78" s="82" t="s">
        <v>122</v>
      </c>
      <c r="B78" s="100">
        <v>0</v>
      </c>
      <c r="C78" s="101">
        <v>1</v>
      </c>
      <c r="D78" s="120">
        <v>0</v>
      </c>
      <c r="E78" s="121">
        <v>0</v>
      </c>
      <c r="F78" s="100">
        <v>0</v>
      </c>
      <c r="G78" s="101">
        <v>0</v>
      </c>
      <c r="H78" s="142"/>
      <c r="I78" s="143"/>
      <c r="J78" s="100"/>
      <c r="K78" s="101"/>
      <c r="L78" s="142"/>
      <c r="M78" s="143"/>
      <c r="N78" s="100"/>
      <c r="O78" s="101"/>
      <c r="P78" s="156"/>
      <c r="Q78" s="157"/>
      <c r="R78" s="100"/>
      <c r="S78" s="101"/>
      <c r="T78" s="176"/>
      <c r="U78" s="177"/>
      <c r="V78" s="100"/>
      <c r="W78" s="101"/>
      <c r="X78" s="176"/>
      <c r="Y78" s="177"/>
      <c r="Z78" s="12">
        <f t="shared" si="2"/>
        <v>1</v>
      </c>
    </row>
    <row r="79" spans="1:26" x14ac:dyDescent="0.25">
      <c r="A79" s="82" t="s">
        <v>123</v>
      </c>
      <c r="B79" s="100">
        <v>0</v>
      </c>
      <c r="C79" s="101">
        <v>0</v>
      </c>
      <c r="D79" s="120">
        <v>0</v>
      </c>
      <c r="E79" s="121">
        <v>0</v>
      </c>
      <c r="F79" s="100">
        <v>0</v>
      </c>
      <c r="G79" s="101">
        <v>0</v>
      </c>
      <c r="H79" s="142"/>
      <c r="I79" s="143"/>
      <c r="J79" s="100"/>
      <c r="K79" s="101"/>
      <c r="L79" s="142"/>
      <c r="M79" s="143"/>
      <c r="N79" s="100"/>
      <c r="O79" s="101"/>
      <c r="P79" s="156"/>
      <c r="Q79" s="157"/>
      <c r="R79" s="100"/>
      <c r="S79" s="101"/>
      <c r="T79" s="176"/>
      <c r="U79" s="177"/>
      <c r="V79" s="100"/>
      <c r="W79" s="101"/>
      <c r="X79" s="176"/>
      <c r="Y79" s="177"/>
      <c r="Z79" s="12">
        <f t="shared" si="2"/>
        <v>0</v>
      </c>
    </row>
    <row r="80" spans="1:26" x14ac:dyDescent="0.25">
      <c r="A80" s="82" t="s">
        <v>124</v>
      </c>
      <c r="B80" s="100">
        <v>0</v>
      </c>
      <c r="C80" s="101">
        <v>0</v>
      </c>
      <c r="D80" s="120">
        <v>0</v>
      </c>
      <c r="E80" s="121">
        <v>1</v>
      </c>
      <c r="F80" s="100">
        <v>1</v>
      </c>
      <c r="G80" s="101">
        <v>1</v>
      </c>
      <c r="H80" s="142"/>
      <c r="I80" s="143"/>
      <c r="J80" s="100"/>
      <c r="K80" s="101"/>
      <c r="L80" s="142"/>
      <c r="M80" s="143"/>
      <c r="N80" s="100"/>
      <c r="O80" s="101"/>
      <c r="P80" s="156"/>
      <c r="Q80" s="157"/>
      <c r="R80" s="100"/>
      <c r="S80" s="101"/>
      <c r="T80" s="176"/>
      <c r="U80" s="177"/>
      <c r="V80" s="100"/>
      <c r="W80" s="101"/>
      <c r="X80" s="176"/>
      <c r="Y80" s="177"/>
      <c r="Z80" s="12">
        <f t="shared" si="2"/>
        <v>3</v>
      </c>
    </row>
    <row r="81" spans="1:26" x14ac:dyDescent="0.25">
      <c r="A81" s="82" t="s">
        <v>125</v>
      </c>
      <c r="B81" s="100">
        <v>0</v>
      </c>
      <c r="C81" s="101">
        <v>1</v>
      </c>
      <c r="D81" s="120">
        <v>0</v>
      </c>
      <c r="E81" s="121">
        <v>0</v>
      </c>
      <c r="F81" s="100">
        <v>0</v>
      </c>
      <c r="G81" s="101">
        <v>0</v>
      </c>
      <c r="H81" s="142"/>
      <c r="I81" s="143"/>
      <c r="J81" s="100"/>
      <c r="K81" s="101"/>
      <c r="L81" s="142"/>
      <c r="M81" s="143"/>
      <c r="N81" s="100"/>
      <c r="O81" s="101"/>
      <c r="P81" s="156"/>
      <c r="Q81" s="157"/>
      <c r="R81" s="100"/>
      <c r="S81" s="101"/>
      <c r="T81" s="176"/>
      <c r="U81" s="177"/>
      <c r="V81" s="100"/>
      <c r="W81" s="101"/>
      <c r="X81" s="176"/>
      <c r="Y81" s="177"/>
      <c r="Z81" s="12">
        <f t="shared" si="2"/>
        <v>1</v>
      </c>
    </row>
    <row r="82" spans="1:26" x14ac:dyDescent="0.25">
      <c r="A82" s="82" t="s">
        <v>126</v>
      </c>
      <c r="B82" s="100">
        <v>0</v>
      </c>
      <c r="C82" s="101">
        <v>5</v>
      </c>
      <c r="D82" s="120">
        <v>1</v>
      </c>
      <c r="E82" s="121">
        <v>2</v>
      </c>
      <c r="F82" s="100">
        <v>0</v>
      </c>
      <c r="G82" s="101">
        <v>2</v>
      </c>
      <c r="H82" s="142"/>
      <c r="I82" s="143"/>
      <c r="J82" s="100"/>
      <c r="K82" s="101"/>
      <c r="L82" s="142"/>
      <c r="M82" s="143"/>
      <c r="N82" s="100"/>
      <c r="O82" s="101"/>
      <c r="P82" s="156"/>
      <c r="Q82" s="157"/>
      <c r="R82" s="100"/>
      <c r="S82" s="101"/>
      <c r="T82" s="176"/>
      <c r="U82" s="177"/>
      <c r="V82" s="100"/>
      <c r="W82" s="101"/>
      <c r="X82" s="176"/>
      <c r="Y82" s="177"/>
      <c r="Z82" s="12">
        <f t="shared" si="2"/>
        <v>10</v>
      </c>
    </row>
    <row r="83" spans="1:26" x14ac:dyDescent="0.25">
      <c r="A83" s="82" t="s">
        <v>185</v>
      </c>
      <c r="B83" s="100">
        <v>0</v>
      </c>
      <c r="C83" s="101">
        <v>0</v>
      </c>
      <c r="D83" s="120">
        <v>0</v>
      </c>
      <c r="E83" s="121">
        <v>0</v>
      </c>
      <c r="F83" s="100">
        <v>0</v>
      </c>
      <c r="G83" s="101">
        <v>0</v>
      </c>
      <c r="H83" s="142"/>
      <c r="I83" s="143"/>
      <c r="J83" s="100"/>
      <c r="K83" s="101"/>
      <c r="L83" s="142"/>
      <c r="M83" s="143"/>
      <c r="N83" s="100"/>
      <c r="O83" s="101"/>
      <c r="P83" s="156"/>
      <c r="Q83" s="157"/>
      <c r="R83" s="100"/>
      <c r="S83" s="101"/>
      <c r="T83" s="176"/>
      <c r="U83" s="177"/>
      <c r="V83" s="100"/>
      <c r="W83" s="101"/>
      <c r="X83" s="176"/>
      <c r="Y83" s="177"/>
      <c r="Z83" s="12">
        <f t="shared" si="2"/>
        <v>0</v>
      </c>
    </row>
    <row r="84" spans="1:26" x14ac:dyDescent="0.25">
      <c r="A84" s="82" t="s">
        <v>127</v>
      </c>
      <c r="B84" s="100">
        <v>1</v>
      </c>
      <c r="C84" s="101">
        <v>2</v>
      </c>
      <c r="D84" s="120">
        <v>0</v>
      </c>
      <c r="E84" s="121">
        <v>3</v>
      </c>
      <c r="F84" s="100">
        <v>1</v>
      </c>
      <c r="G84" s="101">
        <v>3</v>
      </c>
      <c r="H84" s="142"/>
      <c r="I84" s="143"/>
      <c r="J84" s="100"/>
      <c r="K84" s="101"/>
      <c r="L84" s="142"/>
      <c r="M84" s="143"/>
      <c r="N84" s="100"/>
      <c r="O84" s="101"/>
      <c r="P84" s="156"/>
      <c r="Q84" s="157"/>
      <c r="R84" s="100"/>
      <c r="S84" s="101"/>
      <c r="T84" s="176"/>
      <c r="U84" s="177"/>
      <c r="V84" s="100"/>
      <c r="W84" s="101"/>
      <c r="X84" s="176"/>
      <c r="Y84" s="177"/>
      <c r="Z84" s="12">
        <f t="shared" si="2"/>
        <v>10</v>
      </c>
    </row>
    <row r="85" spans="1:26" x14ac:dyDescent="0.25">
      <c r="A85" s="82" t="s">
        <v>199</v>
      </c>
      <c r="B85" s="100">
        <v>0</v>
      </c>
      <c r="C85" s="101">
        <v>0</v>
      </c>
      <c r="D85" s="120">
        <v>0</v>
      </c>
      <c r="E85" s="121">
        <v>0</v>
      </c>
      <c r="F85" s="100">
        <v>0</v>
      </c>
      <c r="G85" s="101">
        <v>0</v>
      </c>
      <c r="H85" s="142"/>
      <c r="I85" s="143"/>
      <c r="J85" s="100"/>
      <c r="K85" s="101"/>
      <c r="L85" s="142"/>
      <c r="M85" s="143"/>
      <c r="N85" s="100"/>
      <c r="O85" s="101"/>
      <c r="P85" s="156"/>
      <c r="Q85" s="157"/>
      <c r="R85" s="100"/>
      <c r="S85" s="101"/>
      <c r="T85" s="176"/>
      <c r="U85" s="177"/>
      <c r="V85" s="100"/>
      <c r="W85" s="101"/>
      <c r="X85" s="176"/>
      <c r="Y85" s="177"/>
      <c r="Z85" s="12">
        <f t="shared" si="2"/>
        <v>0</v>
      </c>
    </row>
    <row r="86" spans="1:26" x14ac:dyDescent="0.25">
      <c r="A86" s="82" t="s">
        <v>128</v>
      </c>
      <c r="B86" s="100">
        <v>0</v>
      </c>
      <c r="C86" s="101">
        <v>0</v>
      </c>
      <c r="D86" s="120">
        <v>0</v>
      </c>
      <c r="E86" s="121">
        <v>0</v>
      </c>
      <c r="F86" s="100">
        <v>0</v>
      </c>
      <c r="G86" s="101">
        <v>0</v>
      </c>
      <c r="H86" s="142"/>
      <c r="I86" s="143"/>
      <c r="J86" s="100"/>
      <c r="K86" s="101"/>
      <c r="L86" s="142"/>
      <c r="M86" s="143"/>
      <c r="N86" s="100"/>
      <c r="O86" s="101"/>
      <c r="P86" s="156"/>
      <c r="Q86" s="157"/>
      <c r="R86" s="100"/>
      <c r="S86" s="101"/>
      <c r="T86" s="176"/>
      <c r="U86" s="177"/>
      <c r="V86" s="100"/>
      <c r="W86" s="101"/>
      <c r="X86" s="176"/>
      <c r="Y86" s="177"/>
      <c r="Z86" s="12">
        <f t="shared" si="2"/>
        <v>0</v>
      </c>
    </row>
    <row r="87" spans="1:26" x14ac:dyDescent="0.25">
      <c r="A87" s="82" t="s">
        <v>129</v>
      </c>
      <c r="B87" s="100">
        <v>0</v>
      </c>
      <c r="C87" s="101">
        <v>0</v>
      </c>
      <c r="D87" s="120">
        <v>0</v>
      </c>
      <c r="E87" s="121">
        <v>0</v>
      </c>
      <c r="F87" s="100">
        <v>0</v>
      </c>
      <c r="G87" s="101">
        <v>0</v>
      </c>
      <c r="H87" s="142"/>
      <c r="I87" s="143"/>
      <c r="J87" s="100"/>
      <c r="K87" s="101"/>
      <c r="L87" s="142"/>
      <c r="M87" s="143"/>
      <c r="N87" s="100"/>
      <c r="O87" s="101"/>
      <c r="P87" s="156"/>
      <c r="Q87" s="157"/>
      <c r="R87" s="100"/>
      <c r="S87" s="101"/>
      <c r="T87" s="176"/>
      <c r="U87" s="177"/>
      <c r="V87" s="100"/>
      <c r="W87" s="101"/>
      <c r="X87" s="176"/>
      <c r="Y87" s="177"/>
      <c r="Z87" s="12">
        <f t="shared" si="2"/>
        <v>0</v>
      </c>
    </row>
    <row r="88" spans="1:26" x14ac:dyDescent="0.25">
      <c r="A88" s="82" t="s">
        <v>173</v>
      </c>
      <c r="B88" s="100">
        <v>0</v>
      </c>
      <c r="C88" s="101">
        <v>0</v>
      </c>
      <c r="D88" s="120">
        <v>0</v>
      </c>
      <c r="E88" s="121">
        <v>0</v>
      </c>
      <c r="F88" s="100">
        <v>0</v>
      </c>
      <c r="G88" s="101">
        <v>0</v>
      </c>
      <c r="H88" s="142"/>
      <c r="I88" s="143"/>
      <c r="J88" s="100"/>
      <c r="K88" s="101"/>
      <c r="L88" s="142"/>
      <c r="M88" s="143"/>
      <c r="N88" s="100"/>
      <c r="O88" s="101"/>
      <c r="P88" s="156"/>
      <c r="Q88" s="157"/>
      <c r="R88" s="100"/>
      <c r="S88" s="101"/>
      <c r="T88" s="176"/>
      <c r="U88" s="177"/>
      <c r="V88" s="100"/>
      <c r="W88" s="101"/>
      <c r="X88" s="176"/>
      <c r="Y88" s="177"/>
      <c r="Z88" s="12">
        <f t="shared" si="2"/>
        <v>0</v>
      </c>
    </row>
    <row r="89" spans="1:26" x14ac:dyDescent="0.25">
      <c r="A89" s="82" t="s">
        <v>130</v>
      </c>
      <c r="B89" s="100">
        <v>0</v>
      </c>
      <c r="C89" s="101">
        <v>0</v>
      </c>
      <c r="D89" s="120">
        <v>0</v>
      </c>
      <c r="E89" s="121">
        <v>1</v>
      </c>
      <c r="F89" s="100">
        <v>0</v>
      </c>
      <c r="G89" s="101">
        <v>1</v>
      </c>
      <c r="H89" s="142"/>
      <c r="I89" s="143"/>
      <c r="J89" s="100"/>
      <c r="K89" s="101"/>
      <c r="L89" s="142"/>
      <c r="M89" s="143"/>
      <c r="N89" s="100"/>
      <c r="O89" s="101"/>
      <c r="P89" s="156"/>
      <c r="Q89" s="157"/>
      <c r="R89" s="100"/>
      <c r="S89" s="101"/>
      <c r="T89" s="176"/>
      <c r="U89" s="177"/>
      <c r="V89" s="100"/>
      <c r="W89" s="101"/>
      <c r="X89" s="176"/>
      <c r="Y89" s="177"/>
      <c r="Z89" s="12">
        <f t="shared" si="2"/>
        <v>2</v>
      </c>
    </row>
    <row r="90" spans="1:26" x14ac:dyDescent="0.25">
      <c r="A90" s="82" t="s">
        <v>187</v>
      </c>
      <c r="B90" s="100">
        <v>0</v>
      </c>
      <c r="C90" s="101">
        <v>0</v>
      </c>
      <c r="D90" s="120">
        <v>0</v>
      </c>
      <c r="E90" s="121">
        <v>0</v>
      </c>
      <c r="F90" s="100">
        <v>0</v>
      </c>
      <c r="G90" s="101">
        <v>0</v>
      </c>
      <c r="H90" s="142"/>
      <c r="I90" s="143"/>
      <c r="J90" s="100"/>
      <c r="K90" s="101"/>
      <c r="L90" s="142"/>
      <c r="M90" s="143"/>
      <c r="N90" s="100"/>
      <c r="O90" s="101"/>
      <c r="P90" s="156"/>
      <c r="Q90" s="157"/>
      <c r="R90" s="100"/>
      <c r="S90" s="101"/>
      <c r="T90" s="176"/>
      <c r="U90" s="177"/>
      <c r="V90" s="100"/>
      <c r="W90" s="101"/>
      <c r="X90" s="176"/>
      <c r="Y90" s="177"/>
      <c r="Z90" s="12">
        <f t="shared" si="2"/>
        <v>0</v>
      </c>
    </row>
    <row r="91" spans="1:26" x14ac:dyDescent="0.25">
      <c r="A91" s="82" t="s">
        <v>131</v>
      </c>
      <c r="B91" s="100">
        <v>0</v>
      </c>
      <c r="C91" s="101">
        <v>1</v>
      </c>
      <c r="D91" s="120">
        <v>0</v>
      </c>
      <c r="E91" s="121">
        <v>1</v>
      </c>
      <c r="F91" s="100">
        <v>0</v>
      </c>
      <c r="G91" s="101">
        <v>2</v>
      </c>
      <c r="H91" s="142"/>
      <c r="I91" s="143"/>
      <c r="J91" s="100"/>
      <c r="K91" s="101"/>
      <c r="L91" s="142"/>
      <c r="M91" s="143"/>
      <c r="N91" s="100"/>
      <c r="O91" s="101"/>
      <c r="P91" s="156"/>
      <c r="Q91" s="157"/>
      <c r="R91" s="100"/>
      <c r="S91" s="101"/>
      <c r="T91" s="176"/>
      <c r="U91" s="177"/>
      <c r="V91" s="100"/>
      <c r="W91" s="101"/>
      <c r="X91" s="176"/>
      <c r="Y91" s="177"/>
      <c r="Z91" s="12">
        <f t="shared" si="2"/>
        <v>4</v>
      </c>
    </row>
    <row r="92" spans="1:26" x14ac:dyDescent="0.25">
      <c r="A92" s="82" t="s">
        <v>132</v>
      </c>
      <c r="B92" s="100">
        <v>0</v>
      </c>
      <c r="C92" s="101">
        <v>1</v>
      </c>
      <c r="D92" s="120">
        <v>0</v>
      </c>
      <c r="E92" s="121">
        <v>0</v>
      </c>
      <c r="F92" s="100">
        <v>0</v>
      </c>
      <c r="G92" s="101">
        <v>0</v>
      </c>
      <c r="H92" s="142"/>
      <c r="I92" s="143"/>
      <c r="J92" s="100"/>
      <c r="K92" s="101"/>
      <c r="L92" s="142"/>
      <c r="M92" s="143"/>
      <c r="N92" s="100"/>
      <c r="O92" s="101"/>
      <c r="P92" s="156"/>
      <c r="Q92" s="157"/>
      <c r="R92" s="100"/>
      <c r="S92" s="101"/>
      <c r="T92" s="176"/>
      <c r="U92" s="177"/>
      <c r="V92" s="100"/>
      <c r="W92" s="101"/>
      <c r="X92" s="176"/>
      <c r="Y92" s="177"/>
      <c r="Z92" s="12">
        <f t="shared" si="2"/>
        <v>1</v>
      </c>
    </row>
    <row r="93" spans="1:26" x14ac:dyDescent="0.25">
      <c r="A93" s="82" t="s">
        <v>133</v>
      </c>
      <c r="B93" s="100">
        <v>0</v>
      </c>
      <c r="C93" s="101">
        <v>0</v>
      </c>
      <c r="D93" s="120">
        <v>0</v>
      </c>
      <c r="E93" s="121">
        <v>0</v>
      </c>
      <c r="F93" s="100">
        <v>0</v>
      </c>
      <c r="G93" s="101">
        <v>0</v>
      </c>
      <c r="H93" s="142"/>
      <c r="I93" s="143"/>
      <c r="J93" s="100"/>
      <c r="K93" s="101"/>
      <c r="L93" s="142"/>
      <c r="M93" s="143"/>
      <c r="N93" s="100"/>
      <c r="O93" s="101"/>
      <c r="P93" s="156"/>
      <c r="Q93" s="157"/>
      <c r="R93" s="100"/>
      <c r="S93" s="101"/>
      <c r="T93" s="176"/>
      <c r="U93" s="177"/>
      <c r="V93" s="100"/>
      <c r="W93" s="101"/>
      <c r="X93" s="176"/>
      <c r="Y93" s="177"/>
      <c r="Z93" s="12">
        <f t="shared" si="2"/>
        <v>0</v>
      </c>
    </row>
    <row r="94" spans="1:26" x14ac:dyDescent="0.25">
      <c r="A94" s="82" t="s">
        <v>134</v>
      </c>
      <c r="B94" s="100">
        <v>0</v>
      </c>
      <c r="C94" s="101">
        <v>0</v>
      </c>
      <c r="D94" s="120">
        <v>0</v>
      </c>
      <c r="E94" s="121">
        <v>0</v>
      </c>
      <c r="F94" s="100">
        <v>0</v>
      </c>
      <c r="G94" s="101">
        <v>0</v>
      </c>
      <c r="H94" s="142"/>
      <c r="I94" s="143"/>
      <c r="J94" s="100"/>
      <c r="K94" s="101"/>
      <c r="L94" s="142"/>
      <c r="M94" s="143"/>
      <c r="N94" s="100"/>
      <c r="O94" s="101"/>
      <c r="P94" s="156"/>
      <c r="Q94" s="157"/>
      <c r="R94" s="100"/>
      <c r="S94" s="101"/>
      <c r="T94" s="176"/>
      <c r="U94" s="177"/>
      <c r="V94" s="100"/>
      <c r="W94" s="101"/>
      <c r="X94" s="176"/>
      <c r="Y94" s="177"/>
      <c r="Z94" s="12">
        <f t="shared" si="2"/>
        <v>0</v>
      </c>
    </row>
    <row r="95" spans="1:26" x14ac:dyDescent="0.25">
      <c r="A95" s="82" t="s">
        <v>135</v>
      </c>
      <c r="B95" s="100">
        <v>0</v>
      </c>
      <c r="C95" s="101">
        <v>4</v>
      </c>
      <c r="D95" s="120">
        <v>0</v>
      </c>
      <c r="E95" s="121">
        <v>0</v>
      </c>
      <c r="F95" s="100">
        <v>0</v>
      </c>
      <c r="G95" s="101">
        <v>2</v>
      </c>
      <c r="H95" s="142"/>
      <c r="I95" s="143"/>
      <c r="J95" s="100"/>
      <c r="K95" s="101"/>
      <c r="L95" s="142"/>
      <c r="M95" s="143"/>
      <c r="N95" s="100"/>
      <c r="O95" s="101"/>
      <c r="P95" s="156"/>
      <c r="Q95" s="157"/>
      <c r="R95" s="100"/>
      <c r="S95" s="101"/>
      <c r="T95" s="176"/>
      <c r="U95" s="177"/>
      <c r="V95" s="100"/>
      <c r="W95" s="101"/>
      <c r="X95" s="176"/>
      <c r="Y95" s="177"/>
      <c r="Z95" s="12">
        <f t="shared" si="2"/>
        <v>6</v>
      </c>
    </row>
    <row r="96" spans="1:26" x14ac:dyDescent="0.25">
      <c r="A96" s="82" t="s">
        <v>136</v>
      </c>
      <c r="B96" s="100">
        <v>0</v>
      </c>
      <c r="C96" s="101">
        <v>0</v>
      </c>
      <c r="D96" s="120">
        <v>8</v>
      </c>
      <c r="E96" s="121">
        <v>0</v>
      </c>
      <c r="F96" s="100">
        <v>0</v>
      </c>
      <c r="G96" s="101">
        <v>1</v>
      </c>
      <c r="H96" s="142"/>
      <c r="I96" s="143"/>
      <c r="J96" s="100"/>
      <c r="K96" s="101"/>
      <c r="L96" s="142"/>
      <c r="M96" s="143"/>
      <c r="N96" s="100"/>
      <c r="O96" s="101"/>
      <c r="P96" s="156"/>
      <c r="Q96" s="157"/>
      <c r="R96" s="100"/>
      <c r="S96" s="101"/>
      <c r="T96" s="176"/>
      <c r="U96" s="177"/>
      <c r="V96" s="100"/>
      <c r="W96" s="101"/>
      <c r="X96" s="176"/>
      <c r="Y96" s="177"/>
      <c r="Z96" s="12">
        <f t="shared" si="2"/>
        <v>9</v>
      </c>
    </row>
    <row r="97" spans="1:26" x14ac:dyDescent="0.25">
      <c r="A97" s="82" t="s">
        <v>137</v>
      </c>
      <c r="B97" s="100">
        <v>0</v>
      </c>
      <c r="C97" s="101">
        <v>0</v>
      </c>
      <c r="D97" s="120">
        <v>0</v>
      </c>
      <c r="E97" s="121">
        <v>0</v>
      </c>
      <c r="F97" s="100">
        <v>0</v>
      </c>
      <c r="G97" s="101">
        <v>1</v>
      </c>
      <c r="H97" s="142"/>
      <c r="I97" s="143"/>
      <c r="J97" s="100"/>
      <c r="K97" s="101"/>
      <c r="L97" s="142"/>
      <c r="M97" s="143"/>
      <c r="N97" s="100"/>
      <c r="O97" s="101"/>
      <c r="P97" s="156"/>
      <c r="Q97" s="157"/>
      <c r="R97" s="100"/>
      <c r="S97" s="101"/>
      <c r="T97" s="176"/>
      <c r="U97" s="177"/>
      <c r="V97" s="100"/>
      <c r="W97" s="101"/>
      <c r="X97" s="176"/>
      <c r="Y97" s="177"/>
      <c r="Z97" s="12">
        <f t="shared" si="2"/>
        <v>1</v>
      </c>
    </row>
    <row r="98" spans="1:26" x14ac:dyDescent="0.25">
      <c r="A98" s="82" t="s">
        <v>138</v>
      </c>
      <c r="B98" s="100">
        <v>0</v>
      </c>
      <c r="C98" s="101">
        <v>0</v>
      </c>
      <c r="D98" s="120">
        <v>0</v>
      </c>
      <c r="E98" s="121">
        <v>0</v>
      </c>
      <c r="F98" s="100">
        <v>0</v>
      </c>
      <c r="G98" s="101">
        <v>0</v>
      </c>
      <c r="H98" s="142"/>
      <c r="I98" s="143"/>
      <c r="J98" s="100"/>
      <c r="K98" s="101"/>
      <c r="L98" s="142"/>
      <c r="M98" s="143"/>
      <c r="N98" s="100"/>
      <c r="O98" s="101"/>
      <c r="P98" s="156"/>
      <c r="Q98" s="157"/>
      <c r="R98" s="100"/>
      <c r="S98" s="101"/>
      <c r="T98" s="176"/>
      <c r="U98" s="177"/>
      <c r="V98" s="100"/>
      <c r="W98" s="101"/>
      <c r="X98" s="176"/>
      <c r="Y98" s="177"/>
      <c r="Z98" s="12">
        <f t="shared" si="2"/>
        <v>0</v>
      </c>
    </row>
    <row r="99" spans="1:26" x14ac:dyDescent="0.25">
      <c r="A99" s="82" t="s">
        <v>139</v>
      </c>
      <c r="B99" s="100">
        <v>0</v>
      </c>
      <c r="C99" s="101">
        <v>1</v>
      </c>
      <c r="D99" s="120">
        <v>0</v>
      </c>
      <c r="E99" s="121">
        <v>0</v>
      </c>
      <c r="F99" s="100">
        <v>0</v>
      </c>
      <c r="G99" s="101">
        <v>0</v>
      </c>
      <c r="H99" s="142"/>
      <c r="I99" s="143"/>
      <c r="J99" s="100"/>
      <c r="K99" s="101"/>
      <c r="L99" s="142"/>
      <c r="M99" s="143"/>
      <c r="N99" s="100"/>
      <c r="O99" s="101"/>
      <c r="P99" s="156"/>
      <c r="Q99" s="157"/>
      <c r="R99" s="100"/>
      <c r="S99" s="101"/>
      <c r="T99" s="176"/>
      <c r="U99" s="177"/>
      <c r="V99" s="100"/>
      <c r="W99" s="101"/>
      <c r="X99" s="176"/>
      <c r="Y99" s="177"/>
      <c r="Z99" s="12">
        <f t="shared" si="2"/>
        <v>1</v>
      </c>
    </row>
    <row r="100" spans="1:26" x14ac:dyDescent="0.25">
      <c r="A100" s="82" t="s">
        <v>140</v>
      </c>
      <c r="B100" s="100">
        <v>0</v>
      </c>
      <c r="C100" s="101">
        <v>1</v>
      </c>
      <c r="D100" s="120">
        <v>0</v>
      </c>
      <c r="E100" s="121">
        <v>0</v>
      </c>
      <c r="F100" s="100">
        <v>0</v>
      </c>
      <c r="G100" s="101">
        <v>2</v>
      </c>
      <c r="H100" s="142"/>
      <c r="I100" s="143"/>
      <c r="J100" s="100"/>
      <c r="K100" s="101"/>
      <c r="L100" s="142"/>
      <c r="M100" s="143"/>
      <c r="N100" s="100"/>
      <c r="O100" s="101"/>
      <c r="P100" s="156"/>
      <c r="Q100" s="157"/>
      <c r="R100" s="100"/>
      <c r="S100" s="101"/>
      <c r="T100" s="176"/>
      <c r="U100" s="177"/>
      <c r="V100" s="100"/>
      <c r="W100" s="101"/>
      <c r="X100" s="176"/>
      <c r="Y100" s="177"/>
      <c r="Z100" s="12">
        <f t="shared" si="2"/>
        <v>3</v>
      </c>
    </row>
    <row r="101" spans="1:26" x14ac:dyDescent="0.25">
      <c r="A101" s="82" t="s">
        <v>177</v>
      </c>
      <c r="B101" s="100">
        <v>0</v>
      </c>
      <c r="C101" s="101">
        <v>0</v>
      </c>
      <c r="D101" s="120">
        <v>0</v>
      </c>
      <c r="E101" s="121">
        <v>0</v>
      </c>
      <c r="F101" s="100">
        <v>0</v>
      </c>
      <c r="G101" s="101">
        <v>0</v>
      </c>
      <c r="H101" s="142"/>
      <c r="I101" s="143"/>
      <c r="J101" s="100"/>
      <c r="K101" s="101"/>
      <c r="L101" s="142"/>
      <c r="M101" s="143"/>
      <c r="N101" s="100"/>
      <c r="O101" s="101"/>
      <c r="P101" s="156"/>
      <c r="Q101" s="157"/>
      <c r="R101" s="100"/>
      <c r="S101" s="101"/>
      <c r="T101" s="176"/>
      <c r="U101" s="177"/>
      <c r="V101" s="100"/>
      <c r="W101" s="101"/>
      <c r="X101" s="176"/>
      <c r="Y101" s="177"/>
      <c r="Z101" s="12">
        <f t="shared" si="2"/>
        <v>0</v>
      </c>
    </row>
    <row r="102" spans="1:26" x14ac:dyDescent="0.25">
      <c r="A102" s="82" t="s">
        <v>141</v>
      </c>
      <c r="B102" s="100">
        <v>29</v>
      </c>
      <c r="C102" s="101">
        <v>121</v>
      </c>
      <c r="D102" s="120">
        <v>36</v>
      </c>
      <c r="E102" s="121">
        <v>152</v>
      </c>
      <c r="F102" s="100">
        <v>48</v>
      </c>
      <c r="G102" s="101">
        <v>140</v>
      </c>
      <c r="H102" s="142"/>
      <c r="I102" s="143"/>
      <c r="J102" s="100"/>
      <c r="K102" s="101"/>
      <c r="L102" s="142"/>
      <c r="M102" s="143"/>
      <c r="N102" s="100"/>
      <c r="O102" s="101"/>
      <c r="P102" s="156"/>
      <c r="Q102" s="157"/>
      <c r="R102" s="100"/>
      <c r="S102" s="101"/>
      <c r="T102" s="176"/>
      <c r="U102" s="177"/>
      <c r="V102" s="100"/>
      <c r="W102" s="101"/>
      <c r="X102" s="176"/>
      <c r="Y102" s="177"/>
      <c r="Z102" s="12">
        <f>SUM(B102:Y102)</f>
        <v>526</v>
      </c>
    </row>
    <row r="103" spans="1:26" x14ac:dyDescent="0.25">
      <c r="A103" s="82" t="s">
        <v>142</v>
      </c>
      <c r="B103" s="100">
        <v>0</v>
      </c>
      <c r="C103" s="101">
        <v>0</v>
      </c>
      <c r="D103" s="120">
        <v>0</v>
      </c>
      <c r="E103" s="121">
        <v>2</v>
      </c>
      <c r="F103" s="100">
        <v>0</v>
      </c>
      <c r="G103" s="101">
        <v>2</v>
      </c>
      <c r="H103" s="142"/>
      <c r="I103" s="143"/>
      <c r="J103" s="100"/>
      <c r="K103" s="101"/>
      <c r="L103" s="142"/>
      <c r="M103" s="143"/>
      <c r="N103" s="100"/>
      <c r="O103" s="101"/>
      <c r="P103" s="156"/>
      <c r="Q103" s="157"/>
      <c r="R103" s="100"/>
      <c r="S103" s="101"/>
      <c r="T103" s="176"/>
      <c r="U103" s="177"/>
      <c r="V103" s="100"/>
      <c r="W103" s="101"/>
      <c r="X103" s="176"/>
      <c r="Y103" s="177"/>
      <c r="Z103" s="12">
        <f>SUM(C103:Y103)</f>
        <v>4</v>
      </c>
    </row>
    <row r="104" spans="1:26" x14ac:dyDescent="0.25">
      <c r="A104" s="82" t="s">
        <v>143</v>
      </c>
      <c r="B104" s="100">
        <v>0</v>
      </c>
      <c r="C104" s="101">
        <v>0</v>
      </c>
      <c r="D104" s="120">
        <v>0</v>
      </c>
      <c r="E104" s="121">
        <v>0</v>
      </c>
      <c r="F104" s="100">
        <v>0</v>
      </c>
      <c r="G104" s="101">
        <v>0</v>
      </c>
      <c r="H104" s="142"/>
      <c r="I104" s="143"/>
      <c r="J104" s="100"/>
      <c r="K104" s="101"/>
      <c r="L104" s="142"/>
      <c r="M104" s="143"/>
      <c r="N104" s="100"/>
      <c r="O104" s="101"/>
      <c r="P104" s="156"/>
      <c r="Q104" s="157"/>
      <c r="R104" s="100"/>
      <c r="S104" s="101"/>
      <c r="T104" s="176"/>
      <c r="U104" s="177"/>
      <c r="V104" s="100"/>
      <c r="W104" s="101"/>
      <c r="X104" s="176"/>
      <c r="Y104" s="177"/>
      <c r="Z104" s="12">
        <f>SUM(C104:Y104)</f>
        <v>0</v>
      </c>
    </row>
    <row r="105" spans="1:26" x14ac:dyDescent="0.25">
      <c r="A105" s="82" t="s">
        <v>201</v>
      </c>
      <c r="B105" s="100">
        <v>0</v>
      </c>
      <c r="C105" s="101">
        <v>0</v>
      </c>
      <c r="D105" s="120">
        <v>0</v>
      </c>
      <c r="E105" s="121">
        <v>0</v>
      </c>
      <c r="F105" s="100">
        <v>0</v>
      </c>
      <c r="G105" s="101">
        <v>0</v>
      </c>
      <c r="H105" s="142"/>
      <c r="I105" s="143"/>
      <c r="J105" s="100"/>
      <c r="K105" s="101"/>
      <c r="L105" s="142"/>
      <c r="M105" s="143"/>
      <c r="N105" s="100"/>
      <c r="O105" s="101"/>
      <c r="P105" s="156"/>
      <c r="Q105" s="157"/>
      <c r="R105" s="100"/>
      <c r="S105" s="101"/>
      <c r="T105" s="176"/>
      <c r="U105" s="177"/>
      <c r="V105" s="100"/>
      <c r="W105" s="101"/>
      <c r="X105" s="176"/>
      <c r="Y105" s="177"/>
      <c r="Z105" s="12">
        <f>SUM(C105:Y105)</f>
        <v>0</v>
      </c>
    </row>
    <row r="106" spans="1:26" x14ac:dyDescent="0.25">
      <c r="A106" s="82" t="s">
        <v>196</v>
      </c>
      <c r="B106" s="100">
        <v>0</v>
      </c>
      <c r="C106" s="101">
        <v>0</v>
      </c>
      <c r="D106" s="120">
        <v>0</v>
      </c>
      <c r="E106" s="121">
        <v>0</v>
      </c>
      <c r="F106" s="100">
        <v>0</v>
      </c>
      <c r="G106" s="101">
        <v>0</v>
      </c>
      <c r="H106" s="142"/>
      <c r="I106" s="143"/>
      <c r="J106" s="100"/>
      <c r="K106" s="101"/>
      <c r="L106" s="142"/>
      <c r="M106" s="143"/>
      <c r="N106" s="100"/>
      <c r="O106" s="101"/>
      <c r="P106" s="156"/>
      <c r="Q106" s="157"/>
      <c r="R106" s="100"/>
      <c r="S106" s="101"/>
      <c r="T106" s="176"/>
      <c r="U106" s="177"/>
      <c r="V106" s="100"/>
      <c r="W106" s="101"/>
      <c r="X106" s="176"/>
      <c r="Y106" s="177"/>
      <c r="Z106" s="12">
        <f>SUM(C106:Y106)</f>
        <v>0</v>
      </c>
    </row>
    <row r="107" spans="1:26" x14ac:dyDescent="0.25">
      <c r="A107" s="82" t="s">
        <v>178</v>
      </c>
      <c r="B107" s="100">
        <v>0</v>
      </c>
      <c r="C107" s="101">
        <v>0</v>
      </c>
      <c r="D107" s="120">
        <v>0</v>
      </c>
      <c r="E107" s="121">
        <v>0</v>
      </c>
      <c r="F107" s="100">
        <v>0</v>
      </c>
      <c r="G107" s="101">
        <v>0</v>
      </c>
      <c r="H107" s="142"/>
      <c r="I107" s="143"/>
      <c r="J107" s="100"/>
      <c r="K107" s="101"/>
      <c r="L107" s="142"/>
      <c r="M107" s="143"/>
      <c r="N107" s="100"/>
      <c r="O107" s="101"/>
      <c r="P107" s="156"/>
      <c r="Q107" s="157"/>
      <c r="R107" s="100"/>
      <c r="S107" s="101"/>
      <c r="T107" s="176"/>
      <c r="U107" s="177"/>
      <c r="V107" s="100"/>
      <c r="W107" s="101"/>
      <c r="X107" s="176"/>
      <c r="Y107" s="177"/>
      <c r="Z107" s="12">
        <f t="shared" ref="Z107:Z144" si="3">SUM(B107:Y107)</f>
        <v>0</v>
      </c>
    </row>
    <row r="108" spans="1:26" x14ac:dyDescent="0.25">
      <c r="A108" s="82" t="s">
        <v>144</v>
      </c>
      <c r="B108" s="100">
        <v>0</v>
      </c>
      <c r="C108" s="101">
        <v>0</v>
      </c>
      <c r="D108" s="120">
        <v>0</v>
      </c>
      <c r="E108" s="121">
        <v>0</v>
      </c>
      <c r="F108" s="100">
        <v>0</v>
      </c>
      <c r="G108" s="101">
        <v>0</v>
      </c>
      <c r="H108" s="142"/>
      <c r="I108" s="143"/>
      <c r="J108" s="100"/>
      <c r="K108" s="101"/>
      <c r="L108" s="142"/>
      <c r="M108" s="143"/>
      <c r="N108" s="100"/>
      <c r="O108" s="101"/>
      <c r="P108" s="156"/>
      <c r="Q108" s="157"/>
      <c r="R108" s="100"/>
      <c r="S108" s="101"/>
      <c r="T108" s="176"/>
      <c r="U108" s="177"/>
      <c r="V108" s="100"/>
      <c r="W108" s="101"/>
      <c r="X108" s="176"/>
      <c r="Y108" s="177"/>
      <c r="Z108" s="12">
        <f t="shared" si="3"/>
        <v>0</v>
      </c>
    </row>
    <row r="109" spans="1:26" x14ac:dyDescent="0.25">
      <c r="A109" s="82" t="s">
        <v>145</v>
      </c>
      <c r="B109" s="100">
        <v>0</v>
      </c>
      <c r="C109" s="101">
        <v>0</v>
      </c>
      <c r="D109" s="120">
        <v>0</v>
      </c>
      <c r="E109" s="121">
        <v>1</v>
      </c>
      <c r="F109" s="100">
        <v>0</v>
      </c>
      <c r="G109" s="101">
        <v>0</v>
      </c>
      <c r="H109" s="142"/>
      <c r="I109" s="143"/>
      <c r="J109" s="100"/>
      <c r="K109" s="101"/>
      <c r="L109" s="142"/>
      <c r="M109" s="143"/>
      <c r="N109" s="100"/>
      <c r="O109" s="101"/>
      <c r="P109" s="156"/>
      <c r="Q109" s="157"/>
      <c r="R109" s="100"/>
      <c r="S109" s="101"/>
      <c r="T109" s="176"/>
      <c r="U109" s="177"/>
      <c r="V109" s="100"/>
      <c r="W109" s="101"/>
      <c r="X109" s="176"/>
      <c r="Y109" s="177"/>
      <c r="Z109" s="12">
        <f t="shared" si="3"/>
        <v>1</v>
      </c>
    </row>
    <row r="110" spans="1:26" x14ac:dyDescent="0.25">
      <c r="A110" s="82" t="s">
        <v>203</v>
      </c>
      <c r="B110" s="100">
        <v>0</v>
      </c>
      <c r="C110" s="101">
        <v>0</v>
      </c>
      <c r="D110" s="120">
        <v>0</v>
      </c>
      <c r="E110" s="121">
        <v>0</v>
      </c>
      <c r="F110" s="100">
        <v>0</v>
      </c>
      <c r="G110" s="101">
        <v>0</v>
      </c>
      <c r="H110" s="142"/>
      <c r="I110" s="143"/>
      <c r="J110" s="100"/>
      <c r="K110" s="101"/>
      <c r="L110" s="142"/>
      <c r="M110" s="143"/>
      <c r="N110" s="100"/>
      <c r="O110" s="101"/>
      <c r="P110" s="156"/>
      <c r="Q110" s="157"/>
      <c r="R110" s="100"/>
      <c r="S110" s="101"/>
      <c r="T110" s="176"/>
      <c r="U110" s="177"/>
      <c r="V110" s="100"/>
      <c r="W110" s="101"/>
      <c r="X110" s="176"/>
      <c r="Y110" s="177"/>
      <c r="Z110" s="12">
        <f t="shared" si="3"/>
        <v>0</v>
      </c>
    </row>
    <row r="111" spans="1:26" x14ac:dyDescent="0.25">
      <c r="A111" s="82" t="s">
        <v>146</v>
      </c>
      <c r="B111" s="100">
        <v>0</v>
      </c>
      <c r="C111" s="101">
        <v>0</v>
      </c>
      <c r="D111" s="120">
        <v>0</v>
      </c>
      <c r="E111" s="121">
        <v>0</v>
      </c>
      <c r="F111" s="100">
        <v>0</v>
      </c>
      <c r="G111" s="101">
        <v>0</v>
      </c>
      <c r="H111" s="142"/>
      <c r="I111" s="143"/>
      <c r="J111" s="100"/>
      <c r="K111" s="101"/>
      <c r="L111" s="142"/>
      <c r="M111" s="143"/>
      <c r="N111" s="100"/>
      <c r="O111" s="101"/>
      <c r="P111" s="156"/>
      <c r="Q111" s="157"/>
      <c r="R111" s="100"/>
      <c r="S111" s="101"/>
      <c r="T111" s="176"/>
      <c r="U111" s="177"/>
      <c r="V111" s="100"/>
      <c r="W111" s="101"/>
      <c r="X111" s="176"/>
      <c r="Y111" s="177"/>
      <c r="Z111" s="12">
        <f t="shared" si="3"/>
        <v>0</v>
      </c>
    </row>
    <row r="112" spans="1:26" x14ac:dyDescent="0.25">
      <c r="A112" s="82" t="s">
        <v>198</v>
      </c>
      <c r="B112" s="100">
        <v>41</v>
      </c>
      <c r="C112" s="101">
        <v>312</v>
      </c>
      <c r="D112" s="120">
        <v>56</v>
      </c>
      <c r="E112" s="121">
        <v>316</v>
      </c>
      <c r="F112" s="100">
        <v>61</v>
      </c>
      <c r="G112" s="101">
        <v>492</v>
      </c>
      <c r="H112" s="142"/>
      <c r="I112" s="143"/>
      <c r="J112" s="100"/>
      <c r="K112" s="101"/>
      <c r="L112" s="142"/>
      <c r="M112" s="143"/>
      <c r="N112" s="100"/>
      <c r="O112" s="101"/>
      <c r="P112" s="156"/>
      <c r="Q112" s="157"/>
      <c r="R112" s="100"/>
      <c r="S112" s="101"/>
      <c r="T112" s="176"/>
      <c r="U112" s="177"/>
      <c r="V112" s="100"/>
      <c r="W112" s="101"/>
      <c r="X112" s="176"/>
      <c r="Y112" s="177"/>
      <c r="Z112" s="12">
        <f t="shared" si="3"/>
        <v>1278</v>
      </c>
    </row>
    <row r="113" spans="1:26" x14ac:dyDescent="0.25">
      <c r="A113" s="82" t="s">
        <v>147</v>
      </c>
      <c r="B113" s="100">
        <v>0</v>
      </c>
      <c r="C113" s="101">
        <v>0</v>
      </c>
      <c r="D113" s="120">
        <v>0</v>
      </c>
      <c r="E113" s="121">
        <v>0</v>
      </c>
      <c r="F113" s="100">
        <v>0</v>
      </c>
      <c r="G113" s="101">
        <v>0</v>
      </c>
      <c r="H113" s="142"/>
      <c r="I113" s="143"/>
      <c r="J113" s="100"/>
      <c r="K113" s="101"/>
      <c r="L113" s="142"/>
      <c r="M113" s="143"/>
      <c r="N113" s="100"/>
      <c r="O113" s="101"/>
      <c r="P113" s="156"/>
      <c r="Q113" s="157"/>
      <c r="R113" s="100"/>
      <c r="S113" s="101"/>
      <c r="T113" s="176"/>
      <c r="U113" s="177"/>
      <c r="V113" s="100"/>
      <c r="W113" s="101"/>
      <c r="X113" s="176"/>
      <c r="Y113" s="177"/>
      <c r="Z113" s="12">
        <f t="shared" si="3"/>
        <v>0</v>
      </c>
    </row>
    <row r="114" spans="1:26" x14ac:dyDescent="0.25">
      <c r="A114" s="82" t="s">
        <v>148</v>
      </c>
      <c r="B114" s="100">
        <v>0</v>
      </c>
      <c r="C114" s="101">
        <v>0</v>
      </c>
      <c r="D114" s="120">
        <v>0</v>
      </c>
      <c r="E114" s="121">
        <v>0</v>
      </c>
      <c r="F114" s="100">
        <v>0</v>
      </c>
      <c r="G114" s="101">
        <v>0</v>
      </c>
      <c r="H114" s="142"/>
      <c r="I114" s="143"/>
      <c r="J114" s="100"/>
      <c r="K114" s="101"/>
      <c r="L114" s="142"/>
      <c r="M114" s="143"/>
      <c r="N114" s="100"/>
      <c r="O114" s="101"/>
      <c r="P114" s="156"/>
      <c r="Q114" s="157"/>
      <c r="R114" s="100"/>
      <c r="S114" s="101"/>
      <c r="T114" s="176"/>
      <c r="U114" s="177"/>
      <c r="V114" s="100"/>
      <c r="W114" s="101"/>
      <c r="X114" s="176"/>
      <c r="Y114" s="177"/>
      <c r="Z114" s="12">
        <f t="shared" si="3"/>
        <v>0</v>
      </c>
    </row>
    <row r="115" spans="1:26" x14ac:dyDescent="0.25">
      <c r="A115" s="82" t="s">
        <v>149</v>
      </c>
      <c r="B115" s="100">
        <v>0</v>
      </c>
      <c r="C115" s="101">
        <v>0</v>
      </c>
      <c r="D115" s="120">
        <v>0</v>
      </c>
      <c r="E115" s="121">
        <v>1</v>
      </c>
      <c r="F115" s="100">
        <v>0</v>
      </c>
      <c r="G115" s="101">
        <v>2</v>
      </c>
      <c r="H115" s="142"/>
      <c r="I115" s="143"/>
      <c r="J115" s="100"/>
      <c r="K115" s="101"/>
      <c r="L115" s="142"/>
      <c r="M115" s="143"/>
      <c r="N115" s="100"/>
      <c r="O115" s="101"/>
      <c r="P115" s="156"/>
      <c r="Q115" s="157"/>
      <c r="R115" s="100"/>
      <c r="S115" s="101"/>
      <c r="T115" s="176"/>
      <c r="U115" s="177"/>
      <c r="V115" s="100"/>
      <c r="W115" s="101"/>
      <c r="X115" s="176"/>
      <c r="Y115" s="177"/>
      <c r="Z115" s="12">
        <f t="shared" si="3"/>
        <v>3</v>
      </c>
    </row>
    <row r="116" spans="1:26" x14ac:dyDescent="0.25">
      <c r="A116" s="82" t="s">
        <v>150</v>
      </c>
      <c r="B116" s="100">
        <v>0</v>
      </c>
      <c r="C116" s="101">
        <v>0</v>
      </c>
      <c r="D116" s="120">
        <v>0</v>
      </c>
      <c r="E116" s="121">
        <v>2</v>
      </c>
      <c r="F116" s="100">
        <v>0</v>
      </c>
      <c r="G116" s="101">
        <v>0</v>
      </c>
      <c r="H116" s="142"/>
      <c r="I116" s="143"/>
      <c r="J116" s="100"/>
      <c r="K116" s="101"/>
      <c r="L116" s="142"/>
      <c r="M116" s="143"/>
      <c r="N116" s="100"/>
      <c r="O116" s="101"/>
      <c r="P116" s="156"/>
      <c r="Q116" s="157"/>
      <c r="R116" s="100"/>
      <c r="S116" s="101"/>
      <c r="T116" s="176"/>
      <c r="U116" s="177"/>
      <c r="V116" s="100"/>
      <c r="W116" s="101"/>
      <c r="X116" s="176"/>
      <c r="Y116" s="177"/>
      <c r="Z116" s="12">
        <f t="shared" si="3"/>
        <v>2</v>
      </c>
    </row>
    <row r="117" spans="1:26" x14ac:dyDescent="0.25">
      <c r="A117" s="82" t="s">
        <v>174</v>
      </c>
      <c r="B117" s="100">
        <v>0</v>
      </c>
      <c r="C117" s="101">
        <v>0</v>
      </c>
      <c r="D117" s="120">
        <v>0</v>
      </c>
      <c r="E117" s="121">
        <v>0</v>
      </c>
      <c r="F117" s="100">
        <v>0</v>
      </c>
      <c r="G117" s="101">
        <v>0</v>
      </c>
      <c r="H117" s="142"/>
      <c r="I117" s="143"/>
      <c r="J117" s="100"/>
      <c r="K117" s="101"/>
      <c r="L117" s="142"/>
      <c r="M117" s="143"/>
      <c r="N117" s="100"/>
      <c r="O117" s="101"/>
      <c r="P117" s="156"/>
      <c r="Q117" s="157"/>
      <c r="R117" s="100"/>
      <c r="S117" s="101"/>
      <c r="T117" s="176"/>
      <c r="U117" s="177"/>
      <c r="V117" s="100"/>
      <c r="W117" s="101"/>
      <c r="X117" s="176"/>
      <c r="Y117" s="177"/>
      <c r="Z117" s="12">
        <f t="shared" si="3"/>
        <v>0</v>
      </c>
    </row>
    <row r="118" spans="1:26" x14ac:dyDescent="0.25">
      <c r="A118" s="82" t="s">
        <v>151</v>
      </c>
      <c r="B118" s="100">
        <v>73</v>
      </c>
      <c r="C118" s="101">
        <v>828</v>
      </c>
      <c r="D118" s="120">
        <v>90</v>
      </c>
      <c r="E118" s="121">
        <v>936</v>
      </c>
      <c r="F118" s="100">
        <v>114</v>
      </c>
      <c r="G118" s="101">
        <v>937</v>
      </c>
      <c r="H118" s="142"/>
      <c r="I118" s="143"/>
      <c r="J118" s="100"/>
      <c r="K118" s="101"/>
      <c r="L118" s="142"/>
      <c r="M118" s="143"/>
      <c r="N118" s="100"/>
      <c r="O118" s="101"/>
      <c r="P118" s="156"/>
      <c r="Q118" s="157"/>
      <c r="R118" s="100"/>
      <c r="S118" s="101"/>
      <c r="T118" s="176"/>
      <c r="U118" s="177"/>
      <c r="V118" s="100"/>
      <c r="W118" s="101"/>
      <c r="X118" s="176"/>
      <c r="Y118" s="177"/>
      <c r="Z118" s="12">
        <f t="shared" si="3"/>
        <v>2978</v>
      </c>
    </row>
    <row r="119" spans="1:26" x14ac:dyDescent="0.25">
      <c r="A119" s="82" t="s">
        <v>152</v>
      </c>
      <c r="B119" s="100">
        <v>0</v>
      </c>
      <c r="C119" s="101">
        <v>0</v>
      </c>
      <c r="D119" s="120">
        <v>0</v>
      </c>
      <c r="E119" s="121">
        <v>0</v>
      </c>
      <c r="F119" s="100">
        <v>0</v>
      </c>
      <c r="G119" s="101">
        <v>0</v>
      </c>
      <c r="H119" s="142"/>
      <c r="I119" s="143"/>
      <c r="J119" s="100"/>
      <c r="K119" s="101"/>
      <c r="L119" s="142"/>
      <c r="M119" s="143"/>
      <c r="N119" s="100"/>
      <c r="O119" s="101"/>
      <c r="P119" s="156"/>
      <c r="Q119" s="157"/>
      <c r="R119" s="100"/>
      <c r="S119" s="101"/>
      <c r="T119" s="176"/>
      <c r="U119" s="177"/>
      <c r="V119" s="100"/>
      <c r="W119" s="101"/>
      <c r="X119" s="176"/>
      <c r="Y119" s="177"/>
      <c r="Z119" s="12">
        <f t="shared" si="3"/>
        <v>0</v>
      </c>
    </row>
    <row r="120" spans="1:26" x14ac:dyDescent="0.25">
      <c r="A120" s="82" t="s">
        <v>153</v>
      </c>
      <c r="B120" s="100">
        <v>0</v>
      </c>
      <c r="C120" s="101">
        <v>1</v>
      </c>
      <c r="D120" s="120">
        <v>0</v>
      </c>
      <c r="E120" s="121">
        <v>0</v>
      </c>
      <c r="F120" s="100">
        <v>0</v>
      </c>
      <c r="G120" s="101">
        <v>0</v>
      </c>
      <c r="H120" s="142"/>
      <c r="I120" s="143"/>
      <c r="J120" s="100"/>
      <c r="K120" s="101"/>
      <c r="L120" s="142"/>
      <c r="M120" s="143"/>
      <c r="N120" s="100"/>
      <c r="O120" s="101"/>
      <c r="P120" s="156"/>
      <c r="Q120" s="157"/>
      <c r="R120" s="100"/>
      <c r="S120" s="101"/>
      <c r="T120" s="176"/>
      <c r="U120" s="177"/>
      <c r="V120" s="100"/>
      <c r="W120" s="101"/>
      <c r="X120" s="176"/>
      <c r="Y120" s="177"/>
      <c r="Z120" s="12">
        <f t="shared" si="3"/>
        <v>1</v>
      </c>
    </row>
    <row r="121" spans="1:26" x14ac:dyDescent="0.25">
      <c r="A121" s="82" t="s">
        <v>154</v>
      </c>
      <c r="B121" s="100">
        <v>0</v>
      </c>
      <c r="C121" s="101">
        <v>0</v>
      </c>
      <c r="D121" s="120">
        <v>0</v>
      </c>
      <c r="E121" s="121">
        <v>0</v>
      </c>
      <c r="F121" s="100">
        <v>0</v>
      </c>
      <c r="G121" s="101">
        <v>1</v>
      </c>
      <c r="H121" s="142"/>
      <c r="I121" s="143"/>
      <c r="J121" s="100"/>
      <c r="K121" s="101"/>
      <c r="L121" s="142"/>
      <c r="M121" s="143"/>
      <c r="N121" s="100"/>
      <c r="O121" s="101"/>
      <c r="P121" s="156"/>
      <c r="Q121" s="157"/>
      <c r="R121" s="100"/>
      <c r="S121" s="101"/>
      <c r="T121" s="176"/>
      <c r="U121" s="177"/>
      <c r="V121" s="100"/>
      <c r="W121" s="101"/>
      <c r="X121" s="176"/>
      <c r="Y121" s="177"/>
      <c r="Z121" s="12">
        <f>SUM(B121:Y121)</f>
        <v>1</v>
      </c>
    </row>
    <row r="122" spans="1:26" x14ac:dyDescent="0.25">
      <c r="A122" s="82" t="s">
        <v>155</v>
      </c>
      <c r="B122" s="100">
        <v>2</v>
      </c>
      <c r="C122" s="101">
        <v>9</v>
      </c>
      <c r="D122" s="120">
        <v>4</v>
      </c>
      <c r="E122" s="121">
        <v>5</v>
      </c>
      <c r="F122" s="100">
        <v>0</v>
      </c>
      <c r="G122" s="101">
        <v>10</v>
      </c>
      <c r="H122" s="142"/>
      <c r="I122" s="143"/>
      <c r="J122" s="100"/>
      <c r="K122" s="101"/>
      <c r="L122" s="142"/>
      <c r="M122" s="143"/>
      <c r="N122" s="100"/>
      <c r="O122" s="101"/>
      <c r="P122" s="156"/>
      <c r="Q122" s="157"/>
      <c r="R122" s="100"/>
      <c r="S122" s="101"/>
      <c r="T122" s="176"/>
      <c r="U122" s="177"/>
      <c r="V122" s="100"/>
      <c r="W122" s="101"/>
      <c r="X122" s="176"/>
      <c r="Y122" s="177"/>
      <c r="Z122" s="12">
        <f t="shared" si="3"/>
        <v>30</v>
      </c>
    </row>
    <row r="123" spans="1:26" x14ac:dyDescent="0.25">
      <c r="A123" s="82" t="s">
        <v>156</v>
      </c>
      <c r="B123" s="100">
        <v>0</v>
      </c>
      <c r="C123" s="101">
        <v>0</v>
      </c>
      <c r="D123" s="120">
        <v>0</v>
      </c>
      <c r="E123" s="121">
        <v>0</v>
      </c>
      <c r="F123" s="100">
        <v>0</v>
      </c>
      <c r="G123" s="101">
        <v>1</v>
      </c>
      <c r="H123" s="142"/>
      <c r="I123" s="143"/>
      <c r="J123" s="100"/>
      <c r="K123" s="101"/>
      <c r="L123" s="142"/>
      <c r="M123" s="143"/>
      <c r="N123" s="100"/>
      <c r="O123" s="101"/>
      <c r="P123" s="156"/>
      <c r="Q123" s="157"/>
      <c r="R123" s="100"/>
      <c r="S123" s="101"/>
      <c r="T123" s="176"/>
      <c r="U123" s="177"/>
      <c r="V123" s="100"/>
      <c r="W123" s="101"/>
      <c r="X123" s="176"/>
      <c r="Y123" s="177"/>
      <c r="Z123" s="12">
        <f t="shared" si="3"/>
        <v>1</v>
      </c>
    </row>
    <row r="124" spans="1:26" x14ac:dyDescent="0.25">
      <c r="A124" s="82" t="s">
        <v>157</v>
      </c>
      <c r="B124" s="100">
        <v>0</v>
      </c>
      <c r="C124" s="101">
        <v>0</v>
      </c>
      <c r="D124" s="120">
        <v>0</v>
      </c>
      <c r="E124" s="121">
        <v>0</v>
      </c>
      <c r="F124" s="100">
        <v>0</v>
      </c>
      <c r="G124" s="101">
        <v>0</v>
      </c>
      <c r="H124" s="142"/>
      <c r="I124" s="143"/>
      <c r="J124" s="100"/>
      <c r="K124" s="101"/>
      <c r="L124" s="142"/>
      <c r="M124" s="143"/>
      <c r="N124" s="100"/>
      <c r="O124" s="101"/>
      <c r="P124" s="156"/>
      <c r="Q124" s="157"/>
      <c r="R124" s="100"/>
      <c r="S124" s="101"/>
      <c r="T124" s="176"/>
      <c r="U124" s="177"/>
      <c r="V124" s="100"/>
      <c r="W124" s="101"/>
      <c r="X124" s="176"/>
      <c r="Y124" s="177"/>
      <c r="Z124" s="12">
        <f t="shared" si="3"/>
        <v>0</v>
      </c>
    </row>
    <row r="125" spans="1:26" x14ac:dyDescent="0.25">
      <c r="A125" s="82" t="s">
        <v>197</v>
      </c>
      <c r="B125" s="100">
        <v>0</v>
      </c>
      <c r="C125" s="101">
        <v>0</v>
      </c>
      <c r="D125" s="120">
        <v>0</v>
      </c>
      <c r="E125" s="121">
        <v>0</v>
      </c>
      <c r="F125" s="100">
        <v>0</v>
      </c>
      <c r="G125" s="101">
        <v>0</v>
      </c>
      <c r="H125" s="142"/>
      <c r="I125" s="143"/>
      <c r="J125" s="100"/>
      <c r="K125" s="101"/>
      <c r="L125" s="142"/>
      <c r="M125" s="143"/>
      <c r="N125" s="100"/>
      <c r="O125" s="101"/>
      <c r="P125" s="156"/>
      <c r="Q125" s="157"/>
      <c r="R125" s="100"/>
      <c r="S125" s="101"/>
      <c r="T125" s="176"/>
      <c r="U125" s="177"/>
      <c r="V125" s="100"/>
      <c r="W125" s="101"/>
      <c r="X125" s="176"/>
      <c r="Y125" s="177"/>
      <c r="Z125" s="12">
        <f t="shared" si="3"/>
        <v>0</v>
      </c>
    </row>
    <row r="126" spans="1:26" x14ac:dyDescent="0.25">
      <c r="A126" s="82" t="s">
        <v>158</v>
      </c>
      <c r="B126" s="100">
        <v>0</v>
      </c>
      <c r="C126" s="101">
        <v>0</v>
      </c>
      <c r="D126" s="120">
        <v>0</v>
      </c>
      <c r="E126" s="121">
        <v>0</v>
      </c>
      <c r="F126" s="100">
        <v>0</v>
      </c>
      <c r="G126" s="101">
        <v>0</v>
      </c>
      <c r="H126" s="142"/>
      <c r="I126" s="143"/>
      <c r="J126" s="100"/>
      <c r="K126" s="101"/>
      <c r="L126" s="142"/>
      <c r="M126" s="143"/>
      <c r="N126" s="100"/>
      <c r="O126" s="101"/>
      <c r="P126" s="156"/>
      <c r="Q126" s="157"/>
      <c r="R126" s="100"/>
      <c r="S126" s="101"/>
      <c r="T126" s="176"/>
      <c r="U126" s="177"/>
      <c r="V126" s="100"/>
      <c r="W126" s="101"/>
      <c r="X126" s="176"/>
      <c r="Y126" s="177"/>
      <c r="Z126" s="12">
        <f t="shared" si="3"/>
        <v>0</v>
      </c>
    </row>
    <row r="127" spans="1:26" x14ac:dyDescent="0.25">
      <c r="A127" s="82" t="s">
        <v>159</v>
      </c>
      <c r="B127" s="100">
        <v>0</v>
      </c>
      <c r="C127" s="101">
        <v>2</v>
      </c>
      <c r="D127" s="120">
        <v>1</v>
      </c>
      <c r="E127" s="121">
        <v>0</v>
      </c>
      <c r="F127" s="100">
        <v>2</v>
      </c>
      <c r="G127" s="101">
        <v>5</v>
      </c>
      <c r="H127" s="142"/>
      <c r="I127" s="143"/>
      <c r="J127" s="100"/>
      <c r="K127" s="101"/>
      <c r="L127" s="142"/>
      <c r="M127" s="143"/>
      <c r="N127" s="100"/>
      <c r="O127" s="101"/>
      <c r="P127" s="156"/>
      <c r="Q127" s="157"/>
      <c r="R127" s="100"/>
      <c r="S127" s="101"/>
      <c r="T127" s="176"/>
      <c r="U127" s="177"/>
      <c r="V127" s="100"/>
      <c r="W127" s="101"/>
      <c r="X127" s="176"/>
      <c r="Y127" s="177"/>
      <c r="Z127" s="12">
        <f t="shared" si="3"/>
        <v>10</v>
      </c>
    </row>
    <row r="128" spans="1:26" x14ac:dyDescent="0.25">
      <c r="A128" s="82" t="s">
        <v>160</v>
      </c>
      <c r="B128" s="100">
        <v>1</v>
      </c>
      <c r="C128" s="101">
        <v>24</v>
      </c>
      <c r="D128" s="120">
        <v>2</v>
      </c>
      <c r="E128" s="121">
        <v>16</v>
      </c>
      <c r="F128" s="100">
        <v>4</v>
      </c>
      <c r="G128" s="101">
        <v>19</v>
      </c>
      <c r="H128" s="142"/>
      <c r="I128" s="143"/>
      <c r="J128" s="100"/>
      <c r="K128" s="101"/>
      <c r="L128" s="142"/>
      <c r="M128" s="143"/>
      <c r="N128" s="100"/>
      <c r="O128" s="101"/>
      <c r="P128" s="156"/>
      <c r="Q128" s="157"/>
      <c r="R128" s="100"/>
      <c r="S128" s="101"/>
      <c r="T128" s="176"/>
      <c r="U128" s="177"/>
      <c r="V128" s="100"/>
      <c r="W128" s="101"/>
      <c r="X128" s="176"/>
      <c r="Y128" s="177"/>
      <c r="Z128" s="12">
        <f t="shared" si="3"/>
        <v>66</v>
      </c>
    </row>
    <row r="129" spans="1:26" x14ac:dyDescent="0.25">
      <c r="A129" s="82" t="s">
        <v>161</v>
      </c>
      <c r="B129" s="100">
        <v>0</v>
      </c>
      <c r="C129" s="101">
        <v>0</v>
      </c>
      <c r="D129" s="120">
        <v>0</v>
      </c>
      <c r="E129" s="121">
        <v>0</v>
      </c>
      <c r="F129" s="100">
        <v>0</v>
      </c>
      <c r="G129" s="101">
        <v>0</v>
      </c>
      <c r="H129" s="142"/>
      <c r="I129" s="143"/>
      <c r="J129" s="100"/>
      <c r="K129" s="101"/>
      <c r="L129" s="142"/>
      <c r="M129" s="143"/>
      <c r="N129" s="100"/>
      <c r="O129" s="101"/>
      <c r="P129" s="156"/>
      <c r="Q129" s="157"/>
      <c r="R129" s="100"/>
      <c r="S129" s="101"/>
      <c r="T129" s="176"/>
      <c r="U129" s="177"/>
      <c r="V129" s="100"/>
      <c r="W129" s="101"/>
      <c r="X129" s="176"/>
      <c r="Y129" s="177"/>
      <c r="Z129" s="12">
        <f t="shared" si="3"/>
        <v>0</v>
      </c>
    </row>
    <row r="130" spans="1:26" x14ac:dyDescent="0.25">
      <c r="A130" s="82" t="s">
        <v>162</v>
      </c>
      <c r="B130" s="100">
        <v>0</v>
      </c>
      <c r="C130" s="101">
        <v>0</v>
      </c>
      <c r="D130" s="120">
        <v>0</v>
      </c>
      <c r="E130" s="121">
        <v>0</v>
      </c>
      <c r="F130" s="100">
        <v>0</v>
      </c>
      <c r="G130" s="101">
        <v>0</v>
      </c>
      <c r="H130" s="142"/>
      <c r="I130" s="143"/>
      <c r="J130" s="100"/>
      <c r="K130" s="101"/>
      <c r="L130" s="142"/>
      <c r="M130" s="143"/>
      <c r="N130" s="100"/>
      <c r="O130" s="101"/>
      <c r="P130" s="156"/>
      <c r="Q130" s="157"/>
      <c r="R130" s="100"/>
      <c r="S130" s="101"/>
      <c r="T130" s="176"/>
      <c r="U130" s="177"/>
      <c r="V130" s="100"/>
      <c r="W130" s="101"/>
      <c r="X130" s="176"/>
      <c r="Y130" s="177"/>
      <c r="Z130" s="12">
        <f t="shared" si="3"/>
        <v>0</v>
      </c>
    </row>
    <row r="131" spans="1:26" x14ac:dyDescent="0.25">
      <c r="A131" s="82" t="s">
        <v>163</v>
      </c>
      <c r="B131" s="100">
        <v>19</v>
      </c>
      <c r="C131" s="101">
        <v>74</v>
      </c>
      <c r="D131" s="120">
        <v>16</v>
      </c>
      <c r="E131" s="121">
        <v>59</v>
      </c>
      <c r="F131" s="100">
        <v>26</v>
      </c>
      <c r="G131" s="101">
        <v>62</v>
      </c>
      <c r="H131" s="142"/>
      <c r="I131" s="143"/>
      <c r="J131" s="100"/>
      <c r="K131" s="101"/>
      <c r="L131" s="142"/>
      <c r="M131" s="143"/>
      <c r="N131" s="100"/>
      <c r="O131" s="101"/>
      <c r="P131" s="156"/>
      <c r="Q131" s="157"/>
      <c r="R131" s="100"/>
      <c r="S131" s="101"/>
      <c r="T131" s="176"/>
      <c r="U131" s="177"/>
      <c r="V131" s="100"/>
      <c r="W131" s="101"/>
      <c r="X131" s="176"/>
      <c r="Y131" s="177"/>
      <c r="Z131" s="12">
        <f t="shared" si="3"/>
        <v>256</v>
      </c>
    </row>
    <row r="132" spans="1:26" x14ac:dyDescent="0.25">
      <c r="A132" s="82" t="s">
        <v>164</v>
      </c>
      <c r="B132" s="100">
        <v>0</v>
      </c>
      <c r="C132" s="101">
        <v>0</v>
      </c>
      <c r="D132" s="120">
        <v>0</v>
      </c>
      <c r="E132" s="121">
        <v>0</v>
      </c>
      <c r="F132" s="100">
        <v>0</v>
      </c>
      <c r="G132" s="101">
        <v>0</v>
      </c>
      <c r="H132" s="142"/>
      <c r="I132" s="143"/>
      <c r="J132" s="100"/>
      <c r="K132" s="101"/>
      <c r="L132" s="142"/>
      <c r="M132" s="143"/>
      <c r="N132" s="100"/>
      <c r="O132" s="101"/>
      <c r="P132" s="156"/>
      <c r="Q132" s="157"/>
      <c r="R132" s="100"/>
      <c r="S132" s="101"/>
      <c r="T132" s="176"/>
      <c r="U132" s="177"/>
      <c r="V132" s="100"/>
      <c r="W132" s="101"/>
      <c r="X132" s="176"/>
      <c r="Y132" s="177"/>
      <c r="Z132" s="12">
        <f t="shared" si="3"/>
        <v>0</v>
      </c>
    </row>
    <row r="133" spans="1:26" x14ac:dyDescent="0.25">
      <c r="A133" s="82" t="s">
        <v>165</v>
      </c>
      <c r="B133" s="100">
        <v>0</v>
      </c>
      <c r="C133" s="101">
        <v>0</v>
      </c>
      <c r="D133" s="120">
        <v>0</v>
      </c>
      <c r="E133" s="121">
        <v>1</v>
      </c>
      <c r="F133" s="100">
        <v>0</v>
      </c>
      <c r="G133" s="101">
        <v>0</v>
      </c>
      <c r="H133" s="142"/>
      <c r="I133" s="143"/>
      <c r="J133" s="100"/>
      <c r="K133" s="101"/>
      <c r="L133" s="142"/>
      <c r="M133" s="143"/>
      <c r="N133" s="100"/>
      <c r="O133" s="101"/>
      <c r="P133" s="156"/>
      <c r="Q133" s="157"/>
      <c r="R133" s="100"/>
      <c r="S133" s="101"/>
      <c r="T133" s="176"/>
      <c r="U133" s="177"/>
      <c r="V133" s="100"/>
      <c r="W133" s="101"/>
      <c r="X133" s="176"/>
      <c r="Y133" s="177"/>
      <c r="Z133" s="12">
        <f t="shared" si="3"/>
        <v>1</v>
      </c>
    </row>
    <row r="134" spans="1:26" x14ac:dyDescent="0.25">
      <c r="A134" s="82" t="s">
        <v>200</v>
      </c>
      <c r="B134" s="100">
        <v>0</v>
      </c>
      <c r="C134" s="101">
        <v>0</v>
      </c>
      <c r="D134" s="120">
        <v>0</v>
      </c>
      <c r="E134" s="121">
        <v>0</v>
      </c>
      <c r="F134" s="100">
        <v>0</v>
      </c>
      <c r="G134" s="101">
        <v>1</v>
      </c>
      <c r="H134" s="142"/>
      <c r="I134" s="143"/>
      <c r="J134" s="100"/>
      <c r="K134" s="101"/>
      <c r="L134" s="142"/>
      <c r="M134" s="143"/>
      <c r="N134" s="100"/>
      <c r="O134" s="101"/>
      <c r="P134" s="156"/>
      <c r="Q134" s="157"/>
      <c r="R134" s="100"/>
      <c r="S134" s="101"/>
      <c r="T134" s="176"/>
      <c r="U134" s="177"/>
      <c r="V134" s="100"/>
      <c r="W134" s="101"/>
      <c r="X134" s="176"/>
      <c r="Y134" s="177"/>
      <c r="Z134" s="12">
        <f t="shared" si="3"/>
        <v>1</v>
      </c>
    </row>
    <row r="135" spans="1:26" x14ac:dyDescent="0.25">
      <c r="A135" s="82" t="s">
        <v>166</v>
      </c>
      <c r="B135" s="100">
        <v>0</v>
      </c>
      <c r="C135" s="101">
        <v>1</v>
      </c>
      <c r="D135" s="120">
        <v>0</v>
      </c>
      <c r="E135" s="121">
        <v>1</v>
      </c>
      <c r="F135" s="100">
        <v>1</v>
      </c>
      <c r="G135" s="101">
        <v>0</v>
      </c>
      <c r="H135" s="142"/>
      <c r="I135" s="143"/>
      <c r="J135" s="100"/>
      <c r="K135" s="101"/>
      <c r="L135" s="142"/>
      <c r="M135" s="143"/>
      <c r="N135" s="100"/>
      <c r="O135" s="101"/>
      <c r="P135" s="156"/>
      <c r="Q135" s="157"/>
      <c r="R135" s="100"/>
      <c r="S135" s="101"/>
      <c r="T135" s="176"/>
      <c r="U135" s="177"/>
      <c r="V135" s="100"/>
      <c r="W135" s="101"/>
      <c r="X135" s="176"/>
      <c r="Y135" s="177"/>
      <c r="Z135" s="12">
        <f t="shared" si="3"/>
        <v>3</v>
      </c>
    </row>
    <row r="136" spans="1:26" x14ac:dyDescent="0.25">
      <c r="A136" s="82" t="s">
        <v>167</v>
      </c>
      <c r="B136" s="100">
        <v>0</v>
      </c>
      <c r="C136" s="101">
        <v>0</v>
      </c>
      <c r="D136" s="120">
        <v>0</v>
      </c>
      <c r="E136" s="121">
        <v>0</v>
      </c>
      <c r="F136" s="100">
        <v>0</v>
      </c>
      <c r="G136" s="101">
        <v>3</v>
      </c>
      <c r="H136" s="142"/>
      <c r="I136" s="143"/>
      <c r="J136" s="100"/>
      <c r="K136" s="101"/>
      <c r="L136" s="142"/>
      <c r="M136" s="143"/>
      <c r="N136" s="100"/>
      <c r="O136" s="101"/>
      <c r="P136" s="156"/>
      <c r="Q136" s="157"/>
      <c r="R136" s="100"/>
      <c r="S136" s="101"/>
      <c r="T136" s="176"/>
      <c r="U136" s="177"/>
      <c r="V136" s="100"/>
      <c r="W136" s="101"/>
      <c r="X136" s="176"/>
      <c r="Y136" s="177"/>
      <c r="Z136" s="12">
        <f t="shared" si="3"/>
        <v>3</v>
      </c>
    </row>
    <row r="137" spans="1:26" x14ac:dyDescent="0.25">
      <c r="A137" s="82" t="s">
        <v>168</v>
      </c>
      <c r="B137" s="100">
        <v>0</v>
      </c>
      <c r="C137" s="101">
        <v>0</v>
      </c>
      <c r="D137" s="120">
        <v>0</v>
      </c>
      <c r="E137" s="121">
        <v>0</v>
      </c>
      <c r="F137" s="100">
        <v>0</v>
      </c>
      <c r="G137" s="101">
        <v>0</v>
      </c>
      <c r="H137" s="142"/>
      <c r="I137" s="143"/>
      <c r="J137" s="100"/>
      <c r="K137" s="101"/>
      <c r="L137" s="142"/>
      <c r="M137" s="143"/>
      <c r="N137" s="100"/>
      <c r="O137" s="101"/>
      <c r="P137" s="156"/>
      <c r="Q137" s="157"/>
      <c r="R137" s="100"/>
      <c r="S137" s="101"/>
      <c r="T137" s="176"/>
      <c r="U137" s="177"/>
      <c r="V137" s="100"/>
      <c r="W137" s="101"/>
      <c r="X137" s="176"/>
      <c r="Y137" s="177"/>
      <c r="Z137" s="12">
        <f t="shared" si="3"/>
        <v>0</v>
      </c>
    </row>
    <row r="138" spans="1:26" x14ac:dyDescent="0.25">
      <c r="A138" s="82" t="s">
        <v>169</v>
      </c>
      <c r="B138" s="100">
        <v>3</v>
      </c>
      <c r="C138" s="101">
        <v>16</v>
      </c>
      <c r="D138" s="120">
        <v>0</v>
      </c>
      <c r="E138" s="121">
        <v>22</v>
      </c>
      <c r="F138" s="100">
        <v>1</v>
      </c>
      <c r="G138" s="101">
        <v>40</v>
      </c>
      <c r="H138" s="142"/>
      <c r="I138" s="143"/>
      <c r="J138" s="100"/>
      <c r="K138" s="101"/>
      <c r="L138" s="142"/>
      <c r="M138" s="143"/>
      <c r="N138" s="100"/>
      <c r="O138" s="101"/>
      <c r="P138" s="156"/>
      <c r="Q138" s="157"/>
      <c r="R138" s="100"/>
      <c r="S138" s="101"/>
      <c r="T138" s="176"/>
      <c r="U138" s="177"/>
      <c r="V138" s="100"/>
      <c r="W138" s="101"/>
      <c r="X138" s="176"/>
      <c r="Y138" s="177"/>
      <c r="Z138" s="12">
        <f t="shared" si="3"/>
        <v>82</v>
      </c>
    </row>
    <row r="139" spans="1:26" x14ac:dyDescent="0.25">
      <c r="A139" s="82" t="s">
        <v>211</v>
      </c>
      <c r="B139" s="100">
        <v>0</v>
      </c>
      <c r="C139" s="101">
        <v>0</v>
      </c>
      <c r="D139" s="120">
        <v>0</v>
      </c>
      <c r="E139" s="121">
        <v>0</v>
      </c>
      <c r="F139" s="100">
        <v>0</v>
      </c>
      <c r="G139" s="101">
        <v>0</v>
      </c>
      <c r="H139" s="142"/>
      <c r="I139" s="143"/>
      <c r="J139" s="100"/>
      <c r="K139" s="101"/>
      <c r="L139" s="142"/>
      <c r="M139" s="143"/>
      <c r="N139" s="100"/>
      <c r="O139" s="101"/>
      <c r="P139" s="156"/>
      <c r="Q139" s="157"/>
      <c r="R139" s="100"/>
      <c r="S139" s="101"/>
      <c r="T139" s="176"/>
      <c r="U139" s="177"/>
      <c r="V139" s="100"/>
      <c r="W139" s="101"/>
      <c r="X139" s="176"/>
      <c r="Y139" s="177"/>
      <c r="Z139" s="12">
        <f t="shared" si="3"/>
        <v>0</v>
      </c>
    </row>
    <row r="140" spans="1:26" x14ac:dyDescent="0.25">
      <c r="A140" s="82" t="s">
        <v>204</v>
      </c>
      <c r="B140" s="100">
        <v>6</v>
      </c>
      <c r="C140" s="101">
        <v>3</v>
      </c>
      <c r="D140" s="120">
        <v>0</v>
      </c>
      <c r="E140" s="121">
        <v>19</v>
      </c>
      <c r="F140" s="100">
        <v>4</v>
      </c>
      <c r="G140" s="101">
        <v>28</v>
      </c>
      <c r="H140" s="142"/>
      <c r="I140" s="143"/>
      <c r="J140" s="100"/>
      <c r="K140" s="101"/>
      <c r="L140" s="142"/>
      <c r="M140" s="143"/>
      <c r="N140" s="100"/>
      <c r="O140" s="101"/>
      <c r="P140" s="156"/>
      <c r="Q140" s="157"/>
      <c r="R140" s="100"/>
      <c r="S140" s="101"/>
      <c r="T140" s="176"/>
      <c r="U140" s="177"/>
      <c r="V140" s="100"/>
      <c r="W140" s="101"/>
      <c r="X140" s="176"/>
      <c r="Y140" s="177"/>
      <c r="Z140" s="12">
        <f>SUM(B140:Y140)</f>
        <v>60</v>
      </c>
    </row>
    <row r="141" spans="1:26" x14ac:dyDescent="0.25">
      <c r="A141" s="83" t="s">
        <v>170</v>
      </c>
      <c r="B141" s="100">
        <v>0</v>
      </c>
      <c r="C141" s="101">
        <v>0</v>
      </c>
      <c r="D141" s="120">
        <v>0</v>
      </c>
      <c r="E141" s="121">
        <v>0</v>
      </c>
      <c r="F141" s="100">
        <v>0</v>
      </c>
      <c r="G141" s="101">
        <v>0</v>
      </c>
      <c r="H141" s="142"/>
      <c r="I141" s="143"/>
      <c r="J141" s="100"/>
      <c r="K141" s="101"/>
      <c r="L141" s="142"/>
      <c r="M141" s="143"/>
      <c r="N141" s="100"/>
      <c r="O141" s="101"/>
      <c r="P141" s="156"/>
      <c r="Q141" s="157"/>
      <c r="R141" s="100"/>
      <c r="S141" s="101"/>
      <c r="T141" s="176"/>
      <c r="U141" s="177"/>
      <c r="V141" s="100"/>
      <c r="W141" s="101"/>
      <c r="X141" s="176"/>
      <c r="Y141" s="177"/>
      <c r="Z141" s="12">
        <f t="shared" si="3"/>
        <v>0</v>
      </c>
    </row>
    <row r="142" spans="1:26" x14ac:dyDescent="0.25">
      <c r="A142" s="82" t="s">
        <v>171</v>
      </c>
      <c r="B142" s="100">
        <v>0</v>
      </c>
      <c r="C142" s="189">
        <v>0</v>
      </c>
      <c r="D142" s="120">
        <v>0</v>
      </c>
      <c r="E142" s="121">
        <v>0</v>
      </c>
      <c r="F142" s="100">
        <v>0</v>
      </c>
      <c r="G142" s="101">
        <v>0</v>
      </c>
      <c r="H142" s="142"/>
      <c r="I142" s="192"/>
      <c r="J142" s="100"/>
      <c r="K142" s="189"/>
      <c r="L142" s="142"/>
      <c r="M142" s="192"/>
      <c r="N142" s="100"/>
      <c r="O142" s="189"/>
      <c r="P142" s="156"/>
      <c r="Q142" s="190"/>
      <c r="R142" s="100"/>
      <c r="S142" s="189"/>
      <c r="T142" s="176"/>
      <c r="U142" s="177"/>
      <c r="V142" s="100"/>
      <c r="W142" s="101"/>
      <c r="X142" s="176"/>
      <c r="Y142" s="177"/>
      <c r="Z142" s="18">
        <f t="shared" si="3"/>
        <v>0</v>
      </c>
    </row>
    <row r="143" spans="1:26" x14ac:dyDescent="0.25">
      <c r="A143" s="197" t="s">
        <v>206</v>
      </c>
      <c r="B143" s="100">
        <v>0</v>
      </c>
      <c r="C143" s="189">
        <v>0</v>
      </c>
      <c r="D143" s="120">
        <v>0</v>
      </c>
      <c r="E143" s="121">
        <v>0</v>
      </c>
      <c r="F143" s="100">
        <v>0</v>
      </c>
      <c r="G143" s="101">
        <v>0</v>
      </c>
      <c r="H143" s="142"/>
      <c r="I143" s="192"/>
      <c r="J143" s="188"/>
      <c r="K143" s="189"/>
      <c r="L143" s="142"/>
      <c r="M143" s="192"/>
      <c r="N143" s="100"/>
      <c r="O143" s="189"/>
      <c r="P143" s="156"/>
      <c r="Q143" s="190"/>
      <c r="R143" s="100"/>
      <c r="S143" s="189"/>
      <c r="T143" s="176"/>
      <c r="U143" s="177"/>
      <c r="V143" s="188"/>
      <c r="W143" s="189"/>
      <c r="X143" s="176"/>
      <c r="Y143" s="177"/>
      <c r="Z143" s="18">
        <f t="shared" si="3"/>
        <v>0</v>
      </c>
    </row>
    <row r="144" spans="1:26" ht="15.75" thickBot="1" x14ac:dyDescent="0.3">
      <c r="A144" s="191" t="s">
        <v>202</v>
      </c>
      <c r="B144" s="94">
        <v>58</v>
      </c>
      <c r="C144" s="95">
        <v>54</v>
      </c>
      <c r="D144" s="114">
        <v>43</v>
      </c>
      <c r="E144" s="115">
        <v>45</v>
      </c>
      <c r="F144" s="94">
        <v>50</v>
      </c>
      <c r="G144" s="95">
        <v>41</v>
      </c>
      <c r="H144" s="136"/>
      <c r="I144" s="137"/>
      <c r="J144" s="94"/>
      <c r="K144" s="95"/>
      <c r="L144" s="136"/>
      <c r="M144" s="137"/>
      <c r="N144" s="94"/>
      <c r="O144" s="95"/>
      <c r="P144" s="158"/>
      <c r="Q144" s="159"/>
      <c r="R144" s="94"/>
      <c r="S144" s="95"/>
      <c r="T144" s="170"/>
      <c r="U144" s="171"/>
      <c r="V144" s="94"/>
      <c r="W144" s="95"/>
      <c r="X144" s="170"/>
      <c r="Y144" s="171"/>
      <c r="Z144" s="15">
        <f t="shared" si="3"/>
        <v>291</v>
      </c>
    </row>
    <row r="145" spans="1:26" x14ac:dyDescent="0.25">
      <c r="A145" s="247" t="s">
        <v>2</v>
      </c>
      <c r="B145" s="102">
        <f t="shared" ref="B145:Z145" si="4">SUM(B5:B144)</f>
        <v>612</v>
      </c>
      <c r="C145" s="103">
        <f t="shared" si="4"/>
        <v>5679</v>
      </c>
      <c r="D145" s="122">
        <f t="shared" si="4"/>
        <v>707</v>
      </c>
      <c r="E145" s="123">
        <f t="shared" si="4"/>
        <v>5676</v>
      </c>
      <c r="F145" s="102">
        <f t="shared" si="4"/>
        <v>948</v>
      </c>
      <c r="G145" s="103">
        <f t="shared" si="4"/>
        <v>6927</v>
      </c>
      <c r="H145" s="144">
        <f t="shared" si="4"/>
        <v>0</v>
      </c>
      <c r="I145" s="145">
        <f t="shared" si="4"/>
        <v>0</v>
      </c>
      <c r="J145" s="102">
        <f t="shared" si="4"/>
        <v>0</v>
      </c>
      <c r="K145" s="103">
        <f t="shared" si="4"/>
        <v>0</v>
      </c>
      <c r="L145" s="144">
        <f t="shared" si="4"/>
        <v>0</v>
      </c>
      <c r="M145" s="145">
        <f t="shared" si="4"/>
        <v>0</v>
      </c>
      <c r="N145" s="102">
        <f t="shared" si="4"/>
        <v>0</v>
      </c>
      <c r="O145" s="103">
        <f t="shared" si="4"/>
        <v>0</v>
      </c>
      <c r="P145" s="144">
        <f t="shared" si="4"/>
        <v>0</v>
      </c>
      <c r="Q145" s="145">
        <f t="shared" si="4"/>
        <v>0</v>
      </c>
      <c r="R145" s="102">
        <f t="shared" si="4"/>
        <v>0</v>
      </c>
      <c r="S145" s="103">
        <f t="shared" si="4"/>
        <v>0</v>
      </c>
      <c r="T145" s="178">
        <f t="shared" si="4"/>
        <v>0</v>
      </c>
      <c r="U145" s="179">
        <f t="shared" si="4"/>
        <v>0</v>
      </c>
      <c r="V145" s="102">
        <f t="shared" si="4"/>
        <v>0</v>
      </c>
      <c r="W145" s="103">
        <f t="shared" si="4"/>
        <v>0</v>
      </c>
      <c r="X145" s="178">
        <f t="shared" si="4"/>
        <v>0</v>
      </c>
      <c r="Y145" s="179">
        <f t="shared" si="4"/>
        <v>0</v>
      </c>
      <c r="Z145" s="11">
        <f t="shared" si="4"/>
        <v>20549</v>
      </c>
    </row>
    <row r="146" spans="1:26" ht="15.75" thickBot="1" x14ac:dyDescent="0.3">
      <c r="A146" s="248"/>
      <c r="B146" s="230">
        <f>B145+C145</f>
        <v>6291</v>
      </c>
      <c r="C146" s="231"/>
      <c r="D146" s="249">
        <f>D145+E145</f>
        <v>6383</v>
      </c>
      <c r="E146" s="250"/>
      <c r="F146" s="230">
        <f>F145+G145</f>
        <v>7875</v>
      </c>
      <c r="G146" s="231"/>
      <c r="H146" s="228">
        <f>H145+I145</f>
        <v>0</v>
      </c>
      <c r="I146" s="229"/>
      <c r="J146" s="230">
        <f>J145+K145</f>
        <v>0</v>
      </c>
      <c r="K146" s="231"/>
      <c r="L146" s="228">
        <f>L145+M145</f>
        <v>0</v>
      </c>
      <c r="M146" s="229"/>
      <c r="N146" s="230">
        <f>N145+O145</f>
        <v>0</v>
      </c>
      <c r="O146" s="231"/>
      <c r="P146" s="228">
        <f>P145+Q145</f>
        <v>0</v>
      </c>
      <c r="Q146" s="229"/>
      <c r="R146" s="230">
        <f>R145+S145</f>
        <v>0</v>
      </c>
      <c r="S146" s="231"/>
      <c r="T146" s="236">
        <f>T145+U145</f>
        <v>0</v>
      </c>
      <c r="U146" s="237"/>
      <c r="V146" s="230">
        <f>V145+W145</f>
        <v>0</v>
      </c>
      <c r="W146" s="231"/>
      <c r="X146" s="236">
        <f>X145+Y145</f>
        <v>0</v>
      </c>
      <c r="Y146" s="237"/>
      <c r="Z146" s="15">
        <f>SUM(B146:Y146)</f>
        <v>20549</v>
      </c>
    </row>
    <row r="147" spans="1:26" x14ac:dyDescent="0.25">
      <c r="B147" s="13"/>
      <c r="C147" s="13"/>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5">
      <c r="A148" s="10" t="s">
        <v>191</v>
      </c>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x14ac:dyDescent="0.25">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x14ac:dyDescent="0.25">
      <c r="A150" s="9" t="s">
        <v>172</v>
      </c>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x14ac:dyDescent="0.25">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x14ac:dyDescent="0.25">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3" customHeight="1" x14ac:dyDescent="0.25">
      <c r="A153" s="245" t="s">
        <v>212</v>
      </c>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row>
  </sheetData>
  <mergeCells count="28">
    <mergeCell ref="A153:Z153"/>
    <mergeCell ref="V146:W146"/>
    <mergeCell ref="X146:Y146"/>
    <mergeCell ref="A145:A146"/>
    <mergeCell ref="N146:O146"/>
    <mergeCell ref="D146:E146"/>
    <mergeCell ref="F146:G146"/>
    <mergeCell ref="H146:I146"/>
    <mergeCell ref="P146:Q146"/>
    <mergeCell ref="J3:K3"/>
    <mergeCell ref="A3:A4"/>
    <mergeCell ref="N3:O3"/>
    <mergeCell ref="D3:E3"/>
    <mergeCell ref="F3:G3"/>
    <mergeCell ref="H3:I3"/>
    <mergeCell ref="X3:Y3"/>
    <mergeCell ref="Z3:Z4"/>
    <mergeCell ref="P3:Q3"/>
    <mergeCell ref="B146:C146"/>
    <mergeCell ref="B3:C3"/>
    <mergeCell ref="L3:M3"/>
    <mergeCell ref="R146:S146"/>
    <mergeCell ref="T146:U146"/>
    <mergeCell ref="R3:S3"/>
    <mergeCell ref="T3:U3"/>
    <mergeCell ref="V3:W3"/>
    <mergeCell ref="L146:M146"/>
    <mergeCell ref="J146:K14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24"/>
  <sheetViews>
    <sheetView workbookViewId="0">
      <selection activeCell="F4" sqref="F4"/>
    </sheetView>
  </sheetViews>
  <sheetFormatPr defaultRowHeight="15" x14ac:dyDescent="0.25"/>
  <cols>
    <col min="1" max="1" width="18.42578125" customWidth="1"/>
    <col min="2" max="4" width="15.85546875" customWidth="1"/>
    <col min="6" max="8" width="15.85546875" customWidth="1"/>
  </cols>
  <sheetData>
    <row r="2" spans="1:9" ht="18" x14ac:dyDescent="0.25">
      <c r="A2" s="1" t="s">
        <v>210</v>
      </c>
      <c r="B2" s="1"/>
      <c r="C2" s="1"/>
      <c r="D2" s="1"/>
      <c r="E2" s="1"/>
      <c r="F2" s="1"/>
      <c r="G2" s="1"/>
      <c r="H2" s="1"/>
    </row>
    <row r="3" spans="1:9" ht="15.75" thickBot="1" x14ac:dyDescent="0.3">
      <c r="A3" s="13"/>
      <c r="B3" s="13"/>
      <c r="C3" s="13"/>
      <c r="D3" s="13"/>
      <c r="E3" s="2"/>
      <c r="F3" s="2"/>
      <c r="G3" s="2"/>
      <c r="H3" s="2"/>
      <c r="I3" s="13"/>
    </row>
    <row r="4" spans="1:9" ht="15.75" thickBot="1" x14ac:dyDescent="0.3">
      <c r="A4" s="26" t="s">
        <v>192</v>
      </c>
      <c r="B4" s="27"/>
      <c r="C4" s="27"/>
      <c r="D4" s="28"/>
      <c r="E4" s="3"/>
      <c r="F4" s="55" t="s">
        <v>209</v>
      </c>
      <c r="G4" s="56"/>
      <c r="H4" s="57"/>
      <c r="I4" s="13"/>
    </row>
    <row r="5" spans="1:9" s="17" customFormat="1" ht="15.75" thickBot="1" x14ac:dyDescent="0.3">
      <c r="A5" s="4"/>
      <c r="B5" s="4"/>
      <c r="C5" s="4"/>
      <c r="D5" s="4"/>
      <c r="E5" s="4"/>
      <c r="F5" s="22"/>
      <c r="G5" s="23"/>
      <c r="H5" s="24"/>
      <c r="I5" s="13"/>
    </row>
    <row r="6" spans="1:9" ht="55.9" customHeight="1" thickBot="1" x14ac:dyDescent="0.3">
      <c r="A6" s="29"/>
      <c r="B6" s="41" t="s">
        <v>0</v>
      </c>
      <c r="C6" s="30" t="s">
        <v>1</v>
      </c>
      <c r="D6" s="48" t="s">
        <v>2</v>
      </c>
      <c r="E6" s="25"/>
      <c r="F6" s="58" t="s">
        <v>190</v>
      </c>
      <c r="G6" s="71" t="s">
        <v>3</v>
      </c>
      <c r="H6" s="64" t="s">
        <v>2</v>
      </c>
      <c r="I6" s="13"/>
    </row>
    <row r="7" spans="1:9" x14ac:dyDescent="0.25">
      <c r="A7" s="31" t="s">
        <v>4</v>
      </c>
      <c r="B7" s="42">
        <v>612</v>
      </c>
      <c r="C7" s="32">
        <v>5679</v>
      </c>
      <c r="D7" s="49">
        <f t="shared" ref="D7:D18" si="0">SUM(B7:C7)</f>
        <v>6291</v>
      </c>
      <c r="E7" s="5"/>
      <c r="F7" s="59">
        <v>43</v>
      </c>
      <c r="G7" s="193">
        <v>332</v>
      </c>
      <c r="H7" s="194">
        <f t="shared" ref="H7:H16" si="1">SUM(F7:G7)</f>
        <v>375</v>
      </c>
      <c r="I7" s="13"/>
    </row>
    <row r="8" spans="1:9" x14ac:dyDescent="0.25">
      <c r="A8" s="33" t="s">
        <v>5</v>
      </c>
      <c r="B8" s="43">
        <v>707</v>
      </c>
      <c r="C8" s="34">
        <v>5676</v>
      </c>
      <c r="D8" s="50">
        <f t="shared" si="0"/>
        <v>6383</v>
      </c>
      <c r="E8" s="5"/>
      <c r="F8" s="60">
        <v>60</v>
      </c>
      <c r="G8" s="72">
        <v>424</v>
      </c>
      <c r="H8" s="65">
        <f t="shared" si="1"/>
        <v>484</v>
      </c>
      <c r="I8" s="13"/>
    </row>
    <row r="9" spans="1:9" x14ac:dyDescent="0.25">
      <c r="A9" s="33" t="s">
        <v>6</v>
      </c>
      <c r="B9" s="44">
        <v>948</v>
      </c>
      <c r="C9" s="35">
        <v>6927</v>
      </c>
      <c r="D9" s="51">
        <f t="shared" si="0"/>
        <v>7875</v>
      </c>
      <c r="E9" s="6"/>
      <c r="F9" s="61">
        <v>88</v>
      </c>
      <c r="G9" s="73">
        <v>548</v>
      </c>
      <c r="H9" s="67">
        <f t="shared" si="1"/>
        <v>636</v>
      </c>
      <c r="I9" s="13"/>
    </row>
    <row r="10" spans="1:9" x14ac:dyDescent="0.25">
      <c r="A10" s="33" t="s">
        <v>7</v>
      </c>
      <c r="B10" s="43"/>
      <c r="C10" s="34"/>
      <c r="D10" s="50">
        <f t="shared" si="0"/>
        <v>0</v>
      </c>
      <c r="E10" s="5"/>
      <c r="F10" s="60"/>
      <c r="G10" s="72"/>
      <c r="H10" s="66">
        <f t="shared" si="1"/>
        <v>0</v>
      </c>
      <c r="I10" s="13"/>
    </row>
    <row r="11" spans="1:9" x14ac:dyDescent="0.25">
      <c r="A11" s="33" t="s">
        <v>8</v>
      </c>
      <c r="B11" s="43"/>
      <c r="C11" s="34"/>
      <c r="D11" s="50">
        <f t="shared" si="0"/>
        <v>0</v>
      </c>
      <c r="E11" s="5"/>
      <c r="F11" s="60"/>
      <c r="G11" s="72"/>
      <c r="H11" s="66">
        <f t="shared" si="1"/>
        <v>0</v>
      </c>
      <c r="I11" s="13"/>
    </row>
    <row r="12" spans="1:9" x14ac:dyDescent="0.25">
      <c r="A12" s="33" t="s">
        <v>9</v>
      </c>
      <c r="B12" s="45"/>
      <c r="C12" s="36"/>
      <c r="D12" s="52">
        <f t="shared" si="0"/>
        <v>0</v>
      </c>
      <c r="E12" s="7"/>
      <c r="F12" s="60"/>
      <c r="G12" s="74"/>
      <c r="H12" s="68">
        <f t="shared" si="1"/>
        <v>0</v>
      </c>
      <c r="I12" s="13"/>
    </row>
    <row r="13" spans="1:9" x14ac:dyDescent="0.25">
      <c r="A13" s="33" t="s">
        <v>10</v>
      </c>
      <c r="B13" s="43"/>
      <c r="C13" s="34"/>
      <c r="D13" s="50">
        <f t="shared" si="0"/>
        <v>0</v>
      </c>
      <c r="E13" s="5"/>
      <c r="F13" s="60"/>
      <c r="G13" s="72"/>
      <c r="H13" s="66">
        <f t="shared" si="1"/>
        <v>0</v>
      </c>
      <c r="I13" s="13"/>
    </row>
    <row r="14" spans="1:9" x14ac:dyDescent="0.25">
      <c r="A14" s="33" t="s">
        <v>11</v>
      </c>
      <c r="B14" s="43"/>
      <c r="C14" s="34"/>
      <c r="D14" s="50">
        <f t="shared" si="0"/>
        <v>0</v>
      </c>
      <c r="E14" s="5"/>
      <c r="F14" s="60"/>
      <c r="G14" s="72"/>
      <c r="H14" s="66">
        <f t="shared" si="1"/>
        <v>0</v>
      </c>
      <c r="I14" s="13"/>
    </row>
    <row r="15" spans="1:9" x14ac:dyDescent="0.25">
      <c r="A15" s="33" t="s">
        <v>12</v>
      </c>
      <c r="B15" s="43"/>
      <c r="C15" s="34"/>
      <c r="D15" s="50">
        <f t="shared" si="0"/>
        <v>0</v>
      </c>
      <c r="E15" s="5"/>
      <c r="F15" s="60"/>
      <c r="G15" s="72"/>
      <c r="H15" s="66">
        <f t="shared" si="1"/>
        <v>0</v>
      </c>
      <c r="I15" s="13"/>
    </row>
    <row r="16" spans="1:9" x14ac:dyDescent="0.25">
      <c r="A16" s="33" t="s">
        <v>13</v>
      </c>
      <c r="B16" s="43"/>
      <c r="C16" s="34"/>
      <c r="D16" s="50">
        <f t="shared" si="0"/>
        <v>0</v>
      </c>
      <c r="E16" s="5"/>
      <c r="F16" s="60"/>
      <c r="G16" s="72"/>
      <c r="H16" s="66">
        <f t="shared" si="1"/>
        <v>0</v>
      </c>
      <c r="I16" s="13"/>
    </row>
    <row r="17" spans="1:9" x14ac:dyDescent="0.25">
      <c r="A17" s="33" t="s">
        <v>14</v>
      </c>
      <c r="B17" s="43"/>
      <c r="C17" s="34"/>
      <c r="D17" s="50">
        <f t="shared" si="0"/>
        <v>0</v>
      </c>
      <c r="E17" s="5"/>
      <c r="F17" s="60"/>
      <c r="G17" s="72"/>
      <c r="H17" s="66">
        <f>SUM(F17:G17)</f>
        <v>0</v>
      </c>
      <c r="I17" s="13"/>
    </row>
    <row r="18" spans="1:9" ht="15.75" thickBot="1" x14ac:dyDescent="0.3">
      <c r="A18" s="37" t="s">
        <v>15</v>
      </c>
      <c r="B18" s="46"/>
      <c r="C18" s="38"/>
      <c r="D18" s="53">
        <f t="shared" si="0"/>
        <v>0</v>
      </c>
      <c r="E18" s="5"/>
      <c r="F18" s="62"/>
      <c r="G18" s="75"/>
      <c r="H18" s="69">
        <f>SUM(F18:G18)</f>
        <v>0</v>
      </c>
      <c r="I18" s="13"/>
    </row>
    <row r="19" spans="1:9" ht="15.75" thickBot="1" x14ac:dyDescent="0.3">
      <c r="A19" s="39" t="s">
        <v>16</v>
      </c>
      <c r="B19" s="47">
        <f>SUM(B7:B18)</f>
        <v>2267</v>
      </c>
      <c r="C19" s="40">
        <f>SUM(C7:C18)</f>
        <v>18282</v>
      </c>
      <c r="D19" s="54">
        <f>SUM(D7:D18)</f>
        <v>20549</v>
      </c>
      <c r="E19" s="196"/>
      <c r="F19" s="63">
        <f>SUM(F7:F18)</f>
        <v>191</v>
      </c>
      <c r="G19" s="76">
        <f>SUM(G7:G18)</f>
        <v>1304</v>
      </c>
      <c r="H19" s="70">
        <f>SUM(H7:H18)</f>
        <v>1495</v>
      </c>
      <c r="I19" s="13"/>
    </row>
    <row r="20" spans="1:9" x14ac:dyDescent="0.25">
      <c r="A20" s="4"/>
      <c r="B20" s="4"/>
      <c r="C20" s="4"/>
      <c r="D20" s="4"/>
      <c r="E20" s="4"/>
      <c r="F20" s="4"/>
      <c r="G20" s="4"/>
      <c r="H20" s="4"/>
      <c r="I20" s="13"/>
    </row>
    <row r="21" spans="1:9" x14ac:dyDescent="0.25">
      <c r="A21" s="195"/>
      <c r="B21" s="8"/>
      <c r="C21" s="8"/>
      <c r="D21" s="8"/>
      <c r="E21" s="8"/>
      <c r="F21" s="8"/>
      <c r="G21" s="8"/>
      <c r="H21" s="8"/>
      <c r="I21" s="13"/>
    </row>
    <row r="22" spans="1:9" x14ac:dyDescent="0.25">
      <c r="A22" s="13"/>
      <c r="B22" s="13"/>
      <c r="C22" s="13"/>
      <c r="D22" s="13"/>
      <c r="E22" s="13"/>
      <c r="F22" s="13"/>
      <c r="G22" s="13"/>
      <c r="H22" s="13"/>
      <c r="I22" s="13"/>
    </row>
    <row r="23" spans="1:9" x14ac:dyDescent="0.25">
      <c r="A23" s="13"/>
      <c r="B23" s="13"/>
      <c r="C23" s="13"/>
      <c r="D23" s="13"/>
      <c r="E23" s="13"/>
      <c r="F23" s="13"/>
      <c r="G23" s="13"/>
      <c r="H23" s="13"/>
      <c r="I23" s="13"/>
    </row>
    <row r="24" spans="1:9" x14ac:dyDescent="0.25">
      <c r="A24" s="13"/>
      <c r="B24" s="13"/>
      <c r="C24" s="13"/>
      <c r="D24" s="13"/>
      <c r="E24" s="13"/>
      <c r="F24" s="13"/>
      <c r="G24" s="13"/>
      <c r="H24" s="13"/>
      <c r="I24" s="13"/>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 </vt:lpstr>
      <vt:lpstr>Izdana_po državah TRETJE </vt:lpstr>
      <vt:lpstr>Izdana DP_mesečno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cp:lastPrinted>2021-01-07T09:23:48Z</cp:lastPrinted>
  <dcterms:created xsi:type="dcterms:W3CDTF">2015-02-02T11:37:54Z</dcterms:created>
  <dcterms:modified xsi:type="dcterms:W3CDTF">2021-04-12T08:30:14Z</dcterms:modified>
</cp:coreProperties>
</file>