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d.sigov.si\DAT\MOPE\UZP\SS\00_Splošno\03_Komuniciranje\Napoved objav JR\"/>
    </mc:Choice>
  </mc:AlternateContent>
  <xr:revisionPtr revIDLastSave="0" documentId="13_ncr:1_{20FB7F1D-0A73-44D5-B8E1-AF55DD61C7DD}" xr6:coauthVersionLast="47" xr6:coauthVersionMax="47" xr10:uidLastSave="{00000000-0000-0000-0000-000000000000}"/>
  <bookViews>
    <workbookView xWindow="-110" yWindow="-110" windowWidth="38620" windowHeight="212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C31" i="1"/>
</calcChain>
</file>

<file path=xl/sharedStrings.xml><?xml version="1.0" encoding="utf-8"?>
<sst xmlns="http://schemas.openxmlformats.org/spreadsheetml/2006/main" count="177" uniqueCount="89">
  <si>
    <t>Načrtovani ukrepi</t>
  </si>
  <si>
    <t>Naziv ukrepa</t>
  </si>
  <si>
    <t xml:space="preserve">Vir financiranja </t>
  </si>
  <si>
    <t>Datum objave JR/JP</t>
  </si>
  <si>
    <t>NOO</t>
  </si>
  <si>
    <t>Področje</t>
  </si>
  <si>
    <t>Predviden datum objave JR/JP</t>
  </si>
  <si>
    <t>Opomba</t>
  </si>
  <si>
    <t>Ozaveščanje socialno ranljivih skupin in omogočanje dostopa do nepovratnih sredstev in zmanjšanje energetske revščine</t>
  </si>
  <si>
    <t>Spodbujanje proizvodnje električne energije iz OVE (sončne in vetrne elektrarne)</t>
  </si>
  <si>
    <t>Spodbujanje lokalnih energetskih skupnosti</t>
  </si>
  <si>
    <t>Spodbujanje naložb in tehnologij za pretvorbo viškov električne energije iz OVE ter povezovanje omrežij za potrebe shranjevanja energije ob pretvorbi</t>
  </si>
  <si>
    <t>EKP 21-27</t>
  </si>
  <si>
    <t>Srednja in mala podjetja, podjetja na področju javnih služb na področju oskrbe s toploto, koncesionarji za dobavo toplote, podjetja, ki dobavljajo odvečno toploto v sisteme daljinskega ogrevanja, javna komunalna podjetja.</t>
  </si>
  <si>
    <t>Trajnostna mobilnost</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</si>
  <si>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</si>
  <si>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Podjetja</t>
  </si>
  <si>
    <t>Gospodinjstva</t>
  </si>
  <si>
    <t>Ukrepi v teku</t>
  </si>
  <si>
    <t>Datum zaključka</t>
  </si>
  <si>
    <t>Opomba: načrtovani ukrepi so ukrepi, za katere se pripravljajo strokovne in izvedbene podlage. Vsi podatki o načrtovanih ukrepih so indikativne narave in se lahko tekom priprave spremenijo.</t>
  </si>
  <si>
    <t>URE - Trajnostna prenova stavb</t>
  </si>
  <si>
    <t>Obnovljivi viri energije</t>
  </si>
  <si>
    <t>Učinkovita raba energije</t>
  </si>
  <si>
    <t>Javno povabilo za energetske prenove stavb izjemnega upravnega ali družbenega pomena v okviru Načrta za okrevanje in odpornost, razvojnega področja "Zeleni prehod", komponente 2: Trajnostna prenova stavb (C1 K2)</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</si>
  <si>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</si>
  <si>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</si>
  <si>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nadgradnje tehničnih stavbnih sistemov (NOO_TSS_2022)</t>
  </si>
  <si>
    <t>Spodbujanje novih daljinskih sistemov na OVE (ogrevanje in hlajenje)</t>
  </si>
  <si>
    <t>Celovita energetska prenova stavb zasebnega storitvenega sektorja</t>
  </si>
  <si>
    <t>Celovita energetska prenova zasebnih večstanovanjskih stavb (vključeni demo sNES, potres, revščina,...)</t>
  </si>
  <si>
    <t>Do porabe sredstev</t>
  </si>
  <si>
    <t>Potencialni upravičenci oz. končni prejemniki</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</si>
  <si>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</si>
  <si>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Javni razpis za sofinanciranje občinskih celostnih prometnih strategij (JR OCPS)</t>
  </si>
  <si>
    <t>Javni razpis za sofinanciranje ukrepov trajnostne mobilnosti</t>
  </si>
  <si>
    <t xml:space="preserve">Švicarski mehanizem </t>
  </si>
  <si>
    <t>NOO - RePowerEU</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</si>
  <si>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</si>
  <si>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</si>
  <si>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 xml:space="preserve">Povabilo v okviru Dogovora za razvoj regij - Regijski centri mobilnosti (RCM) </t>
  </si>
  <si>
    <t>Povabilo v okviru Dogovora za razvoj regij - Regijske celotne prometne strategije (RCPS)</t>
  </si>
  <si>
    <t>Regionalne razvojne agencije</t>
  </si>
  <si>
    <t>Javni razpis za spodbude energetskim skupnostim na OVE (sončne elektrarne, plitka geotermija)</t>
  </si>
  <si>
    <t>Elektrodistribucijska podjetja</t>
  </si>
  <si>
    <t>občina, ki še nima izdelane OCPS ali je od njenega sprejema na občinskem/mestnem svetu do oddaje vloge na predmetni javni razpis minilo več kot dve leti</t>
  </si>
  <si>
    <t>Pravne osebe javnega prava</t>
  </si>
  <si>
    <t>Srednja in mala podjetja, podjetja na področju javnih služb na področju oskrbe s toploto, koncesionarji za dobavo toplote, podjetja, ki dobavljajo toploto v sisteme daljinskega ogrevanja, javna komunalna podjetja, zadruge</t>
  </si>
  <si>
    <t>Javni razpis za sofinanciranje srednjenapetostnega (SN) distribucijskega omrežja električne energije</t>
  </si>
  <si>
    <t>Javni razpis za sofinanciranje prestrukturiranja daljinskih sistemov na OVE, ki vključujejo uporabo novih tehnologij</t>
  </si>
  <si>
    <t>MOPE je posredniško telo, izvajalec ukrepa bo drug subjekt.</t>
  </si>
  <si>
    <t>Razpisana vrednost podpore - EU del
(v EUR)</t>
  </si>
  <si>
    <t>Predvidena vrednost podpore - EU del oz. CH prispevek
(v EUR)</t>
  </si>
  <si>
    <t>Pravne osebe javnega in zasebnega prava</t>
  </si>
  <si>
    <t>Gospodinjstva z nizkimi prihodki</t>
  </si>
  <si>
    <t>Pravne osebe javnega prava ter pravne in fizične osebe zasebnega prava</t>
  </si>
  <si>
    <t>Podjetja, javni sektor, gospodinjstva, občine, zadruge, zavodi, posamezniki</t>
  </si>
  <si>
    <t>Podjetja, javni sektor, gospodinjstva, občine, zadruge, zavodi</t>
  </si>
  <si>
    <t>Javni razpis za sofinanciranje izgradnje novih naprav za proizvodnjo električne energije iz sončne energije na javnih stavbah in parkiriščih za obdobje 2024 do 2026 (NOO – SE OVE 2024)</t>
  </si>
  <si>
    <t>Javni razpis za sofinanciranje vzpostavitve infrastrukture za alternativna goriva v prometu:
a) javno dostopna polnilna infrastruktura (hitre in običajne polnilnice) izven TEN-T omrežja in urbanih središč
b) javno dostopna polnilna infrastruktura (hitre in običajne polnilnice) izven TEN-T omrežja</t>
  </si>
  <si>
    <t>Razpis je zaključen.</t>
  </si>
  <si>
    <t>Razpis je v pripravi.</t>
  </si>
  <si>
    <t>MKRR je objavil povabilo.</t>
  </si>
  <si>
    <t>HE in GEO: gospodarske družbe in samostojni podjetniki posamezniki po ZGD ter zadruge po ZZad, SE: pravne osebe javnega prava</t>
  </si>
  <si>
    <t>Povabila objavi ZMOS, ki je posredniško telo za izbor operacij. MOPE je vsebinsko pristojno posredniško telo, ki izvaja drugo fazo postopka neposredne potrditve operacije.
Prvo povabilo: poteka pregled vlog v 2. fazi</t>
  </si>
  <si>
    <t>Prvo povabilo: rok za oddajo vlog v 2. fazi postopka - 26. 9. 2024.
Drugo povabilo: predvidoma februar 2025</t>
  </si>
  <si>
    <t>Fizične osebe s stalnim prebivališčem v Republiki Sloveniji</t>
  </si>
  <si>
    <t>Javni razpis za sofinanciranje izgradnje novih naprav za proizvodnjo električne energije iz hidro in/ali geotermalne energije za obdobje 2024 do 2026 (NOO – HEGE OVE 2024)</t>
  </si>
  <si>
    <t xml:space="preserve">Javni poziv za dodeljevanje nepovratnih finančnih spodbud fizičnim osebam za električna vozila (JP REPWR SUB-EVFO24). </t>
  </si>
  <si>
    <t xml:space="preserve">Javni poziv za dodeljevanje nepovratnih finančnih spodbud pravnim osebam za električna vozila (JP REPWR SUB-EVPO24). </t>
  </si>
  <si>
    <t>Javni razpis za sofinanciranje distribucijskih transformatorskih postaj in izgradnje nizkonapetostnih distribucijskih omrežij za obdobje 2022 do 2026  (JR NOO DIST EE 2022)</t>
  </si>
  <si>
    <t>Javni razpis za sofinanciranje prestrukturiranja daljinskih sistemov na OVE, ki vključujejo uporabo novih tehnologij (NOO-DO OVE_2023)</t>
  </si>
  <si>
    <t>Pravne osebe javnega prava, nevladne organizacije s statusom nevladne organizacije v javnem interesu, pravne osebe zasebnega prava</t>
  </si>
  <si>
    <t xml:space="preserve">Opomba: Ukrepi v teku pomeni, da gre za ukrep, ki je trenutno objavljen oziroma izbirni postopek še ni zaključen. </t>
  </si>
  <si>
    <t>Javni razpis za sofinanciranje distribucijskih transformatorskih postaj in izgradnje nizkonapetostnega distribucijskega omrežja za obdobje 2023-2026 (NOO - DIST EE 2024)</t>
  </si>
  <si>
    <t>2.000.000 </t>
  </si>
  <si>
    <t>Rok za oddajo osnutkov dopolnitev dogovora 30.10.2024</t>
  </si>
  <si>
    <t>Povabilo je zaključeno.</t>
  </si>
  <si>
    <t>Mestne občine z urbanimi vozlišči</t>
  </si>
  <si>
    <t>Poziv je v pripravi.</t>
  </si>
  <si>
    <t>Javni poziv za spodbujanje brezemisijskega JPP - brezemisijski avtobusi</t>
  </si>
  <si>
    <t>Javni poziv za spodbujanje brezemisijskega JPP - infrastruktura za alternativna goriva v prometu
a) ultra-hitre polnilne postaje za potrebe izvajanja JPP
b) oskrbovalne postaje za vodik za potrebe izvajanja JPP</t>
  </si>
  <si>
    <t>Pripravljajo se strokovne podlage.</t>
  </si>
  <si>
    <t>NOO + NOO - RePowerEU</t>
  </si>
  <si>
    <t>Javni razpis za sofinanciranje energetske prenove stavb v lasti in rabi občin ter izgradnjo novih naprav za proizvodnjo električne energije iz sončne energije za obdobje od 2023 do 2027</t>
  </si>
  <si>
    <t>V teku je sprememba Programa EKP 21-27.</t>
  </si>
  <si>
    <t>n.p.</t>
  </si>
  <si>
    <t>Občine</t>
  </si>
  <si>
    <t>Elektrodistribucijska podjetja, sistemski operater distribucijskega omrežja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</si>
</sst>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3"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color rgb="FF111111"/>
      <name val="Calibri"/>
      <family val="2"/>
      <charset val="238"/>
      <scheme val="minor"/>
    </font>
    <font>
      <sz val="9"/>
      <color theme="1"/>
      <name val="Segoe UI"/>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4">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0" fontId="2" fillId="0" borderId="5" xfId="0" applyFont="1" applyFill="1" applyBorder="1" applyAlignment="1">
      <alignment vertical="center" wrapText="1"/>
    </xf>
    <xf numFmtId="14" fontId="2" fillId="0" borderId="8" xfId="0" applyNumberFormat="1" applyFont="1" applyFill="1" applyBorder="1" applyAlignment="1">
      <alignment horizontal="left" vertical="center" wrapText="1"/>
    </xf>
    <xf numFmtId="0" fontId="9" fillId="0" borderId="9" xfId="0" applyFont="1" applyFill="1" applyBorder="1" applyAlignment="1">
      <alignment horizontal="center" wrapText="1"/>
    </xf>
    <xf numFmtId="4" fontId="12" fillId="0" borderId="0" xfId="0" applyNumberFormat="1" applyFont="1"/>
    <xf numFmtId="0" fontId="9"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2" borderId="2"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0" fontId="11" fillId="0" borderId="2" xfId="0" applyFont="1" applyBorder="1" applyAlignment="1">
      <alignment vertical="center" wrapText="1"/>
    </xf>
    <xf numFmtId="4" fontId="2" fillId="0" borderId="1" xfId="0" applyNumberFormat="1" applyFont="1" applyBorder="1" applyAlignment="1">
      <alignment horizontal="center" vertical="center"/>
    </xf>
    <xf numFmtId="0" fontId="2" fillId="0" borderId="1" xfId="0" applyFont="1" applyBorder="1" applyAlignment="1">
      <alignment wrapText="1"/>
    </xf>
    <xf numFmtId="164" fontId="2"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xf>
    <xf numFmtId="14" fontId="9" fillId="0" borderId="3"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3" fontId="2" fillId="0" borderId="8" xfId="0" applyNumberFormat="1"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Border="1" applyAlignment="1">
      <alignment vertical="center" wrapText="1"/>
    </xf>
    <xf numFmtId="0" fontId="9" fillId="0" borderId="10" xfId="0" applyFont="1" applyBorder="1" applyAlignment="1">
      <alignment horizontal="left" vertical="center" wrapText="1"/>
    </xf>
    <xf numFmtId="0" fontId="1" fillId="3" borderId="2" xfId="0" applyFont="1" applyFill="1" applyBorder="1" applyAlignment="1">
      <alignment horizontal="left" vertical="center" wrapText="1"/>
    </xf>
    <xf numFmtId="3" fontId="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14" fontId="2" fillId="3" borderId="3"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cellXfs>
  <cellStyles count="1">
    <cellStyle name="Navadno" xfId="0" builtinId="0"/>
  </cellStyles>
  <dxfs count="25">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color rgb="FFFF0000"/>
        <name val="Calibri"/>
        <family val="2"/>
        <charset val="23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Calibri"/>
        <family val="2"/>
        <charset val="238"/>
        <scheme val="minor"/>
      </font>
      <alignment vertical="center"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25:H40" totalsRowShown="0" headerRowDxfId="24" dataDxfId="22" headerRowBorderDxfId="23" tableBorderDxfId="21" totalsRowBorderDxfId="20">
  <autoFilter ref="B25:H40" xr:uid="{00000000-0009-0000-0100-000001000000}"/>
  <sortState xmlns:xlrd2="http://schemas.microsoft.com/office/spreadsheetml/2017/richdata2" ref="B26:H40">
    <sortCondition ref="G25:G40"/>
  </sortState>
  <tableColumns count="7">
    <tableColumn id="1" xr3:uid="{00000000-0010-0000-0000-000001000000}" name="Naziv ukrepa" dataDxfId="19"/>
    <tableColumn id="2" xr3:uid="{00000000-0010-0000-0000-000002000000}" name="Predvidena vrednost podpore - EU del oz. CH prispevek_x000a_(v EUR)" dataDxfId="18"/>
    <tableColumn id="3" xr3:uid="{00000000-0010-0000-0000-000003000000}" name="Vir financiranja " dataDxfId="17"/>
    <tableColumn id="4" xr3:uid="{00000000-0010-0000-0000-000004000000}" name="Področje" dataDxfId="16"/>
    <tableColumn id="5" xr3:uid="{00000000-0010-0000-0000-000005000000}" name="Potencialni upravičenci oz. končni prejemniki" dataDxfId="15"/>
    <tableColumn id="6" xr3:uid="{00000000-0010-0000-0000-000006000000}" name="Predviden datum objave JR/JP" dataDxfId="14"/>
    <tableColumn id="7" xr3:uid="{00000000-0010-0000-0000-000007000000}" name="Opomba" dataDxfId="13"/>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4:I18" totalsRowShown="0" headerRowDxfId="0" dataDxfId="12" headerRowBorderDxfId="10" tableBorderDxfId="11" totalsRowBorderDxfId="9">
  <autoFilter ref="B4:I18" xr:uid="{00000000-0009-0000-0100-000002000000}"/>
  <tableColumns count="8">
    <tableColumn id="1" xr3:uid="{00000000-0010-0000-0100-000001000000}" name="Naziv ukrepa" dataDxfId="8"/>
    <tableColumn id="2" xr3:uid="{00000000-0010-0000-0100-000002000000}" name="Razpisana vrednost podpore - EU del_x000a_(v EUR)" dataDxfId="7"/>
    <tableColumn id="3" xr3:uid="{00000000-0010-0000-0100-000003000000}" name="Vir financiranja " dataDxfId="6"/>
    <tableColumn id="4" xr3:uid="{00000000-0010-0000-0100-000004000000}" name="Področje" dataDxfId="5"/>
    <tableColumn id="5" xr3:uid="{00000000-0010-0000-0100-000005000000}" name="Potencialni upravičenci oz. končni prejemniki" dataDxfId="4"/>
    <tableColumn id="6" xr3:uid="{00000000-0010-0000-0100-000006000000}" name="Datum objave JR/JP" dataDxfId="3"/>
    <tableColumn id="7" xr3:uid="{00000000-0010-0000-0100-000007000000}" name="Datum zaključka" dataDxfId="2"/>
    <tableColumn id="8" xr3:uid="{00000000-0010-0000-0100-000008000000}" name="Opomba" dataDxfId="1"/>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3"/>
  <sheetViews>
    <sheetView showGridLines="0" tabSelected="1" zoomScale="130" zoomScaleNormal="130" workbookViewId="0">
      <selection activeCell="F17" sqref="F17"/>
    </sheetView>
  </sheetViews>
  <sheetFormatPr defaultColWidth="9.1796875" defaultRowHeight="14.5" x14ac:dyDescent="0.35"/>
  <cols>
    <col min="1" max="1" width="2" style="1" customWidth="1"/>
    <col min="2" max="2" width="73.453125" style="1" customWidth="1"/>
    <col min="3" max="3" width="14.81640625" style="1" customWidth="1"/>
    <col min="4" max="4" width="16.453125" style="1" customWidth="1"/>
    <col min="5" max="5" width="22.1796875" style="1" bestFit="1" customWidth="1"/>
    <col min="6" max="6" width="58.54296875" style="1" customWidth="1"/>
    <col min="7" max="7" width="8.453125" style="1" customWidth="1"/>
    <col min="8" max="8" width="31.54296875" style="1" customWidth="1"/>
    <col min="9" max="9" width="28.81640625" customWidth="1"/>
    <col min="10" max="10" width="31.54296875" style="1" customWidth="1"/>
    <col min="11" max="11" width="15.453125" style="1" customWidth="1"/>
    <col min="12" max="16384" width="9.1796875" style="1"/>
  </cols>
  <sheetData>
    <row r="1" spans="2:10" ht="10.5" x14ac:dyDescent="0.25">
      <c r="B1" s="7" t="s">
        <v>18</v>
      </c>
      <c r="I1" s="1"/>
    </row>
    <row r="2" spans="2:10" ht="10.5" x14ac:dyDescent="0.25">
      <c r="B2" s="2"/>
      <c r="I2" s="1"/>
    </row>
    <row r="3" spans="2:10" ht="10.5" x14ac:dyDescent="0.25">
      <c r="B3" s="2"/>
      <c r="I3" s="1"/>
    </row>
    <row r="4" spans="2:10" s="22" customFormat="1" ht="31.5" x14ac:dyDescent="0.35">
      <c r="B4" s="20" t="s">
        <v>1</v>
      </c>
      <c r="C4" s="16" t="s">
        <v>51</v>
      </c>
      <c r="D4" s="16" t="s">
        <v>2</v>
      </c>
      <c r="E4" s="16" t="s">
        <v>5</v>
      </c>
      <c r="F4" s="16" t="s">
        <v>32</v>
      </c>
      <c r="G4" s="16" t="s">
        <v>3</v>
      </c>
      <c r="H4" s="16" t="s">
        <v>19</v>
      </c>
      <c r="I4" s="28" t="s">
        <v>7</v>
      </c>
    </row>
    <row r="5" spans="2:10" s="17" customFormat="1" ht="21" x14ac:dyDescent="0.25">
      <c r="B5" s="67" t="s">
        <v>70</v>
      </c>
      <c r="C5" s="62">
        <f>80000000-C29</f>
        <v>39000000</v>
      </c>
      <c r="D5" s="68" t="s">
        <v>4</v>
      </c>
      <c r="E5" s="69" t="s">
        <v>23</v>
      </c>
      <c r="F5" s="64" t="s">
        <v>44</v>
      </c>
      <c r="G5" s="65">
        <v>45044</v>
      </c>
      <c r="H5" s="69" t="s">
        <v>31</v>
      </c>
      <c r="I5" s="70" t="s">
        <v>60</v>
      </c>
      <c r="J5" s="38"/>
    </row>
    <row r="6" spans="2:10" s="17" customFormat="1" ht="31.5" x14ac:dyDescent="0.25">
      <c r="B6" s="71" t="s">
        <v>71</v>
      </c>
      <c r="C6" s="62">
        <v>11000000</v>
      </c>
      <c r="D6" s="68" t="s">
        <v>4</v>
      </c>
      <c r="E6" s="72" t="s">
        <v>22</v>
      </c>
      <c r="F6" s="72" t="s">
        <v>13</v>
      </c>
      <c r="G6" s="65">
        <v>45051</v>
      </c>
      <c r="H6" s="69" t="s">
        <v>31</v>
      </c>
      <c r="I6" s="70" t="s">
        <v>60</v>
      </c>
      <c r="J6" s="38"/>
    </row>
    <row r="7" spans="2:10" ht="21" x14ac:dyDescent="0.25">
      <c r="B7" s="71" t="s">
        <v>34</v>
      </c>
      <c r="C7" s="62">
        <v>4372655</v>
      </c>
      <c r="D7" s="68" t="s">
        <v>12</v>
      </c>
      <c r="E7" s="72" t="s">
        <v>14</v>
      </c>
      <c r="F7" s="72" t="s">
        <v>45</v>
      </c>
      <c r="G7" s="65">
        <v>45247</v>
      </c>
      <c r="H7" s="73">
        <v>45277</v>
      </c>
      <c r="I7" s="70" t="s">
        <v>60</v>
      </c>
      <c r="J7" s="38"/>
    </row>
    <row r="8" spans="2:10" ht="73.5" x14ac:dyDescent="0.25">
      <c r="B8" s="61" t="s">
        <v>24</v>
      </c>
      <c r="C8" s="62">
        <v>73000000</v>
      </c>
      <c r="D8" s="63" t="s">
        <v>4</v>
      </c>
      <c r="E8" s="64" t="s">
        <v>21</v>
      </c>
      <c r="F8" s="64" t="s">
        <v>33</v>
      </c>
      <c r="G8" s="65">
        <v>44896</v>
      </c>
      <c r="H8" s="64" t="s">
        <v>31</v>
      </c>
      <c r="I8" s="66" t="s">
        <v>77</v>
      </c>
    </row>
    <row r="9" spans="2:10" ht="42" x14ac:dyDescent="0.25">
      <c r="B9" s="61" t="s">
        <v>27</v>
      </c>
      <c r="C9" s="62">
        <v>13050000</v>
      </c>
      <c r="D9" s="63" t="s">
        <v>4</v>
      </c>
      <c r="E9" s="64" t="s">
        <v>21</v>
      </c>
      <c r="F9" s="64" t="s">
        <v>15</v>
      </c>
      <c r="G9" s="65">
        <v>44927</v>
      </c>
      <c r="H9" s="64" t="s">
        <v>31</v>
      </c>
      <c r="I9" s="66" t="s">
        <v>60</v>
      </c>
    </row>
    <row r="10" spans="2:10" ht="31.5" x14ac:dyDescent="0.25">
      <c r="B10" s="3" t="s">
        <v>25</v>
      </c>
      <c r="C10" s="27">
        <v>2500000</v>
      </c>
      <c r="D10" s="13" t="s">
        <v>4</v>
      </c>
      <c r="E10" s="9" t="s">
        <v>21</v>
      </c>
      <c r="F10" s="9" t="s">
        <v>26</v>
      </c>
      <c r="G10" s="10">
        <v>44896</v>
      </c>
      <c r="H10" s="9" t="s">
        <v>31</v>
      </c>
      <c r="I10" s="40"/>
    </row>
    <row r="11" spans="2:10" ht="52.5" x14ac:dyDescent="0.25">
      <c r="B11" s="18" t="s">
        <v>38</v>
      </c>
      <c r="C11" s="27">
        <v>53917253</v>
      </c>
      <c r="D11" s="25" t="s">
        <v>12</v>
      </c>
      <c r="E11" s="15" t="s">
        <v>14</v>
      </c>
      <c r="F11" s="15" t="s">
        <v>39</v>
      </c>
      <c r="G11" s="10">
        <v>45247</v>
      </c>
      <c r="H11" s="10" t="s">
        <v>65</v>
      </c>
      <c r="I11" s="41" t="s">
        <v>64</v>
      </c>
    </row>
    <row r="12" spans="2:10" ht="21" x14ac:dyDescent="0.25">
      <c r="B12" s="18" t="s">
        <v>58</v>
      </c>
      <c r="C12" s="27">
        <v>48000000</v>
      </c>
      <c r="D12" s="25" t="s">
        <v>4</v>
      </c>
      <c r="E12" s="15" t="s">
        <v>22</v>
      </c>
      <c r="F12" s="15" t="s">
        <v>87</v>
      </c>
      <c r="G12" s="10">
        <v>45352</v>
      </c>
      <c r="H12" s="10" t="s">
        <v>31</v>
      </c>
      <c r="I12" s="41"/>
    </row>
    <row r="13" spans="2:10" ht="21" x14ac:dyDescent="0.25">
      <c r="B13" s="42" t="s">
        <v>40</v>
      </c>
      <c r="C13" s="43">
        <v>4080000</v>
      </c>
      <c r="D13" s="44" t="s">
        <v>12</v>
      </c>
      <c r="E13" s="45" t="s">
        <v>14</v>
      </c>
      <c r="F13" s="45" t="s">
        <v>42</v>
      </c>
      <c r="G13" s="46">
        <v>45352</v>
      </c>
      <c r="H13" s="45" t="s">
        <v>76</v>
      </c>
      <c r="I13" s="47" t="s">
        <v>62</v>
      </c>
    </row>
    <row r="14" spans="2:10" ht="21" x14ac:dyDescent="0.25">
      <c r="B14" s="18" t="s">
        <v>41</v>
      </c>
      <c r="C14" s="27">
        <v>1420000</v>
      </c>
      <c r="D14" s="25" t="s">
        <v>12</v>
      </c>
      <c r="E14" s="15" t="s">
        <v>14</v>
      </c>
      <c r="F14" s="15" t="s">
        <v>42</v>
      </c>
      <c r="G14" s="10">
        <v>45352</v>
      </c>
      <c r="H14" s="10" t="s">
        <v>76</v>
      </c>
      <c r="I14" s="47" t="s">
        <v>62</v>
      </c>
    </row>
    <row r="15" spans="2:10" ht="21" x14ac:dyDescent="0.25">
      <c r="B15" s="48" t="s">
        <v>67</v>
      </c>
      <c r="C15" s="49" t="s">
        <v>75</v>
      </c>
      <c r="D15" s="25" t="s">
        <v>4</v>
      </c>
      <c r="E15" s="15" t="s">
        <v>22</v>
      </c>
      <c r="F15" s="50" t="s">
        <v>63</v>
      </c>
      <c r="G15" s="51">
        <v>45464</v>
      </c>
      <c r="H15" s="52" t="s">
        <v>31</v>
      </c>
      <c r="I15" s="53"/>
    </row>
    <row r="16" spans="2:10" ht="10.5" x14ac:dyDescent="0.25">
      <c r="B16" s="48" t="s">
        <v>68</v>
      </c>
      <c r="C16" s="49">
        <v>11250000</v>
      </c>
      <c r="D16" s="25" t="s">
        <v>37</v>
      </c>
      <c r="E16" s="50" t="s">
        <v>14</v>
      </c>
      <c r="F16" s="50" t="s">
        <v>66</v>
      </c>
      <c r="G16" s="10">
        <v>45485</v>
      </c>
      <c r="H16" s="54" t="s">
        <v>31</v>
      </c>
      <c r="I16" s="40"/>
      <c r="J16" s="35"/>
    </row>
    <row r="17" spans="2:10" ht="21" x14ac:dyDescent="0.25">
      <c r="B17" s="55" t="s">
        <v>69</v>
      </c>
      <c r="C17" s="49">
        <v>3750000</v>
      </c>
      <c r="D17" s="25" t="s">
        <v>37</v>
      </c>
      <c r="E17" s="50" t="s">
        <v>14</v>
      </c>
      <c r="F17" s="50" t="s">
        <v>72</v>
      </c>
      <c r="G17" s="10">
        <v>45516</v>
      </c>
      <c r="H17" s="54" t="s">
        <v>31</v>
      </c>
      <c r="I17" s="40"/>
      <c r="J17" s="35"/>
    </row>
    <row r="18" spans="2:10" ht="21" x14ac:dyDescent="0.25">
      <c r="B18" s="56" t="s">
        <v>74</v>
      </c>
      <c r="C18" s="57">
        <v>42000000</v>
      </c>
      <c r="D18" s="58" t="s">
        <v>4</v>
      </c>
      <c r="E18" s="59" t="s">
        <v>23</v>
      </c>
      <c r="F18" s="59" t="s">
        <v>44</v>
      </c>
      <c r="G18" s="14">
        <v>45536</v>
      </c>
      <c r="H18" s="37" t="s">
        <v>31</v>
      </c>
      <c r="I18" s="60"/>
      <c r="J18" s="35"/>
    </row>
    <row r="19" spans="2:10" x14ac:dyDescent="0.35">
      <c r="B19" s="24"/>
      <c r="C19" s="32"/>
      <c r="D19" s="33"/>
      <c r="E19" s="24"/>
      <c r="F19" s="24"/>
      <c r="G19" s="34"/>
      <c r="H19" s="35"/>
      <c r="J19" s="35"/>
    </row>
    <row r="20" spans="2:10" x14ac:dyDescent="0.35">
      <c r="B20" s="8" t="s">
        <v>73</v>
      </c>
      <c r="C20" s="4"/>
    </row>
    <row r="23" spans="2:10" ht="15" x14ac:dyDescent="0.4">
      <c r="B23" s="7" t="s">
        <v>0</v>
      </c>
      <c r="D23" s="39"/>
    </row>
    <row r="25" spans="2:10" s="22" customFormat="1" ht="42" x14ac:dyDescent="0.35">
      <c r="B25" s="20" t="s">
        <v>1</v>
      </c>
      <c r="C25" s="16" t="s">
        <v>52</v>
      </c>
      <c r="D25" s="16" t="s">
        <v>2</v>
      </c>
      <c r="E25" s="16" t="s">
        <v>5</v>
      </c>
      <c r="F25" s="16" t="s">
        <v>32</v>
      </c>
      <c r="G25" s="16" t="s">
        <v>6</v>
      </c>
      <c r="H25" s="21" t="s">
        <v>7</v>
      </c>
      <c r="I25" s="23"/>
      <c r="J25" s="23"/>
    </row>
    <row r="26" spans="2:10" s="22" customFormat="1" ht="31.5" x14ac:dyDescent="0.35">
      <c r="B26" s="18" t="s">
        <v>49</v>
      </c>
      <c r="C26" s="27">
        <v>28000000</v>
      </c>
      <c r="D26" s="25" t="s">
        <v>83</v>
      </c>
      <c r="E26" s="26" t="s">
        <v>22</v>
      </c>
      <c r="F26" s="31" t="s">
        <v>47</v>
      </c>
      <c r="G26" s="10">
        <v>45566</v>
      </c>
      <c r="H26" s="11" t="s">
        <v>61</v>
      </c>
      <c r="I26" s="23"/>
      <c r="J26" s="24"/>
    </row>
    <row r="27" spans="2:10" ht="10.5" x14ac:dyDescent="0.25">
      <c r="B27" s="18" t="s">
        <v>48</v>
      </c>
      <c r="C27" s="27">
        <v>19895000</v>
      </c>
      <c r="D27" s="25" t="s">
        <v>37</v>
      </c>
      <c r="E27" s="36" t="s">
        <v>23</v>
      </c>
      <c r="F27" s="31" t="s">
        <v>88</v>
      </c>
      <c r="G27" s="10">
        <v>45566</v>
      </c>
      <c r="H27" s="11" t="s">
        <v>61</v>
      </c>
      <c r="I27" s="24"/>
      <c r="J27" s="24"/>
    </row>
    <row r="28" spans="2:10" ht="10.5" x14ac:dyDescent="0.25">
      <c r="B28" s="29" t="s">
        <v>80</v>
      </c>
      <c r="C28" s="12">
        <v>3000000</v>
      </c>
      <c r="D28" s="19" t="s">
        <v>37</v>
      </c>
      <c r="E28" s="15" t="s">
        <v>14</v>
      </c>
      <c r="F28" s="9" t="s">
        <v>78</v>
      </c>
      <c r="G28" s="10">
        <v>45566</v>
      </c>
      <c r="H28" s="11" t="s">
        <v>79</v>
      </c>
      <c r="I28" s="24"/>
      <c r="J28" s="24"/>
    </row>
    <row r="29" spans="2:10" ht="10.5" x14ac:dyDescent="0.25">
      <c r="B29" s="18" t="s">
        <v>35</v>
      </c>
      <c r="C29" s="27">
        <v>41000000</v>
      </c>
      <c r="D29" s="25" t="s">
        <v>12</v>
      </c>
      <c r="E29" s="26" t="s">
        <v>14</v>
      </c>
      <c r="F29" s="26" t="s">
        <v>87</v>
      </c>
      <c r="G29" s="10">
        <v>45597</v>
      </c>
      <c r="H29" s="11" t="s">
        <v>61</v>
      </c>
      <c r="I29" s="24"/>
      <c r="J29" s="24"/>
    </row>
    <row r="30" spans="2:10" ht="21" x14ac:dyDescent="0.25">
      <c r="B30" s="3" t="s">
        <v>8</v>
      </c>
      <c r="C30" s="12">
        <v>15000000</v>
      </c>
      <c r="D30" s="13" t="s">
        <v>12</v>
      </c>
      <c r="E30" s="9" t="s">
        <v>21</v>
      </c>
      <c r="F30" s="15" t="s">
        <v>54</v>
      </c>
      <c r="G30" s="10">
        <v>45614</v>
      </c>
      <c r="H30" s="11" t="s">
        <v>50</v>
      </c>
      <c r="I30" s="24"/>
      <c r="J30" s="24"/>
    </row>
    <row r="31" spans="2:10" ht="31.5" x14ac:dyDescent="0.25">
      <c r="B31" s="29" t="s">
        <v>59</v>
      </c>
      <c r="C31" s="27">
        <f>21685000-5000000</f>
        <v>16685000</v>
      </c>
      <c r="D31" s="19" t="s">
        <v>37</v>
      </c>
      <c r="E31" s="15" t="s">
        <v>14</v>
      </c>
      <c r="F31" s="15" t="s">
        <v>55</v>
      </c>
      <c r="G31" s="10">
        <v>45626</v>
      </c>
      <c r="H31" s="11" t="s">
        <v>61</v>
      </c>
      <c r="I31" s="24"/>
      <c r="J31" s="24"/>
    </row>
    <row r="32" spans="2:10" ht="31.5" x14ac:dyDescent="0.25">
      <c r="B32" s="18" t="s">
        <v>81</v>
      </c>
      <c r="C32" s="27">
        <v>5000000</v>
      </c>
      <c r="D32" s="19" t="s">
        <v>37</v>
      </c>
      <c r="E32" s="15" t="s">
        <v>14</v>
      </c>
      <c r="F32" s="15" t="s">
        <v>46</v>
      </c>
      <c r="G32" s="10">
        <v>45597</v>
      </c>
      <c r="H32" s="11" t="s">
        <v>82</v>
      </c>
      <c r="I32" s="24"/>
      <c r="J32" s="24"/>
    </row>
    <row r="33" spans="2:10" ht="21" x14ac:dyDescent="0.25">
      <c r="B33" s="3" t="s">
        <v>84</v>
      </c>
      <c r="C33" s="12">
        <v>30000000</v>
      </c>
      <c r="D33" s="30" t="s">
        <v>12</v>
      </c>
      <c r="E33" s="31" t="s">
        <v>21</v>
      </c>
      <c r="F33" s="26" t="s">
        <v>87</v>
      </c>
      <c r="G33" s="10">
        <v>45597</v>
      </c>
      <c r="H33" s="11" t="s">
        <v>61</v>
      </c>
      <c r="I33" s="24"/>
      <c r="J33" s="24"/>
    </row>
    <row r="34" spans="2:10" ht="10.5" x14ac:dyDescent="0.25">
      <c r="B34" s="3" t="s">
        <v>29</v>
      </c>
      <c r="C34" s="12">
        <v>15000000</v>
      </c>
      <c r="D34" s="13" t="s">
        <v>12</v>
      </c>
      <c r="E34" s="9" t="s">
        <v>21</v>
      </c>
      <c r="F34" s="15" t="s">
        <v>16</v>
      </c>
      <c r="G34" s="10" t="s">
        <v>86</v>
      </c>
      <c r="H34" s="11" t="s">
        <v>85</v>
      </c>
      <c r="I34" s="24"/>
      <c r="J34" s="24"/>
    </row>
    <row r="35" spans="2:10" ht="10.5" x14ac:dyDescent="0.25">
      <c r="B35" s="3" t="s">
        <v>28</v>
      </c>
      <c r="C35" s="12">
        <v>32654604.289999995</v>
      </c>
      <c r="D35" s="13" t="s">
        <v>12</v>
      </c>
      <c r="E35" s="9" t="s">
        <v>22</v>
      </c>
      <c r="F35" s="15" t="s">
        <v>56</v>
      </c>
      <c r="G35" s="10" t="s">
        <v>86</v>
      </c>
      <c r="H35" s="11" t="s">
        <v>85</v>
      </c>
      <c r="I35" s="24"/>
      <c r="J35" s="24"/>
    </row>
    <row r="36" spans="2:10" ht="10.5" x14ac:dyDescent="0.25">
      <c r="B36" s="3" t="s">
        <v>9</v>
      </c>
      <c r="C36" s="12">
        <v>82002164</v>
      </c>
      <c r="D36" s="13" t="s">
        <v>12</v>
      </c>
      <c r="E36" s="9" t="s">
        <v>22</v>
      </c>
      <c r="F36" s="15" t="s">
        <v>56</v>
      </c>
      <c r="G36" s="10" t="s">
        <v>86</v>
      </c>
      <c r="H36" s="11" t="s">
        <v>85</v>
      </c>
      <c r="I36" s="24"/>
      <c r="J36" s="24"/>
    </row>
    <row r="37" spans="2:10" ht="10.5" x14ac:dyDescent="0.25">
      <c r="B37" s="3" t="s">
        <v>30</v>
      </c>
      <c r="C37" s="12">
        <v>13215432.439999999</v>
      </c>
      <c r="D37" s="13" t="s">
        <v>12</v>
      </c>
      <c r="E37" s="9" t="s">
        <v>21</v>
      </c>
      <c r="F37" s="15" t="s">
        <v>17</v>
      </c>
      <c r="G37" s="10" t="s">
        <v>86</v>
      </c>
      <c r="H37" s="11" t="s">
        <v>85</v>
      </c>
      <c r="I37" s="24"/>
      <c r="J37" s="24"/>
    </row>
    <row r="38" spans="2:10" ht="10.5" x14ac:dyDescent="0.25">
      <c r="B38" s="3" t="s">
        <v>10</v>
      </c>
      <c r="C38" s="12">
        <v>29350890.84</v>
      </c>
      <c r="D38" s="13" t="s">
        <v>12</v>
      </c>
      <c r="E38" s="9" t="s">
        <v>23</v>
      </c>
      <c r="F38" s="15" t="s">
        <v>57</v>
      </c>
      <c r="G38" s="10" t="s">
        <v>86</v>
      </c>
      <c r="H38" s="11" t="s">
        <v>85</v>
      </c>
      <c r="I38" s="24"/>
      <c r="J38" s="24"/>
    </row>
    <row r="39" spans="2:10" ht="21" x14ac:dyDescent="0.25">
      <c r="B39" s="3" t="s">
        <v>11</v>
      </c>
      <c r="C39" s="12">
        <v>24650000</v>
      </c>
      <c r="D39" s="13" t="s">
        <v>12</v>
      </c>
      <c r="E39" s="9" t="s">
        <v>23</v>
      </c>
      <c r="F39" s="15" t="s">
        <v>57</v>
      </c>
      <c r="G39" s="10" t="s">
        <v>86</v>
      </c>
      <c r="H39" s="11" t="s">
        <v>85</v>
      </c>
      <c r="I39" s="24"/>
      <c r="J39" s="24"/>
    </row>
    <row r="40" spans="2:10" ht="10.5" x14ac:dyDescent="0.25">
      <c r="B40" s="18" t="s">
        <v>43</v>
      </c>
      <c r="C40" s="27">
        <v>11800000</v>
      </c>
      <c r="D40" s="19" t="s">
        <v>36</v>
      </c>
      <c r="E40" s="15" t="s">
        <v>22</v>
      </c>
      <c r="F40" s="15" t="s">
        <v>53</v>
      </c>
      <c r="G40" s="10">
        <v>45658</v>
      </c>
      <c r="H40" s="11"/>
      <c r="I40" s="24"/>
      <c r="J40" s="24"/>
    </row>
    <row r="41" spans="2:10" ht="10.5" x14ac:dyDescent="0.25">
      <c r="I41" s="24"/>
      <c r="J41" s="24"/>
    </row>
    <row r="42" spans="2:10" x14ac:dyDescent="0.35">
      <c r="B42" s="5"/>
      <c r="F42" s="6"/>
    </row>
    <row r="43" spans="2:10" ht="22" x14ac:dyDescent="0.35">
      <c r="B43" s="8" t="s">
        <v>20</v>
      </c>
      <c r="F43" s="6"/>
    </row>
  </sheetData>
  <mergeCells count="1">
    <mergeCell ref="J5:J7"/>
  </mergeCells>
  <phoneticPr fontId="2" type="noConversion"/>
  <pageMargins left="0.7" right="0.7" top="0.75" bottom="0.75" header="0.3" footer="0.3"/>
  <pageSetup paperSize="8" scale="67"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uzp</dc:creator>
  <cp:lastModifiedBy>Nataša Naumović</cp:lastModifiedBy>
  <cp:lastPrinted>2024-10-04T09:03:36Z</cp:lastPrinted>
  <dcterms:created xsi:type="dcterms:W3CDTF">2022-05-16T06:34:44Z</dcterms:created>
  <dcterms:modified xsi:type="dcterms:W3CDTF">2024-10-09T12:55:39Z</dcterms:modified>
</cp:coreProperties>
</file>