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VI\EUSredstva_SES_INTERNO\2021-2027\3. Sistem\Navodila\MVI\Po poglavjih_za uskladiti\"/>
    </mc:Choice>
  </mc:AlternateContent>
  <xr:revisionPtr revIDLastSave="0" documentId="13_ncr:1_{AB8E2839-D125-4CC0-9C4A-2FD2FC4B0A86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Letno,Polletno poročilo" sheetId="6" r:id="rId1"/>
    <sheet name="1. Vsebinsko poročilo" sheetId="7" r:id="rId2"/>
    <sheet name="2. Dosežene vrednosti" sheetId="1" r:id="rId3"/>
    <sheet name="2a. Dosežene vrednosti" sheetId="11" r:id="rId4"/>
    <sheet name="Kazalniki" sheetId="17" r:id="rId5"/>
    <sheet name="Podeželsko območje" sheetId="18" r:id="rId6"/>
  </sheets>
  <definedNames>
    <definedName name="_xlnm._FilterDatabase" localSheetId="5" hidden="1">'Podeželsko območje'!$B$5:$G$217</definedName>
    <definedName name="New_city_list_2020__incl._GC_">#REF!</definedName>
    <definedName name="_xlnm.Print_Area" localSheetId="1">'1. Vsebinsko poročilo'!$A$1:$F$16</definedName>
    <definedName name="_xlnm.Print_Area" localSheetId="2">'2. Dosežene vrednosti'!$A$1:$G$34</definedName>
    <definedName name="_xlnm.Print_Area" localSheetId="0">'Letno,Polletno poročilo'!$A$1:$C$31</definedName>
    <definedName name="Z_2CA9C0B6_5EA6_41F4_951F_31BBF6296F55_.wvu.PrintArea" localSheetId="1" hidden="1">'1. Vsebinsko poročilo'!$A$1:$I$8</definedName>
    <definedName name="Z_2CA9C0B6_5EA6_41F4_951F_31BBF6296F55_.wvu.PrintArea" localSheetId="0" hidden="1">'Letno,Polletno poročilo'!$A$1:$D$18</definedName>
    <definedName name="Z_2CA9C0B6_5EA6_41F4_951F_31BBF6296F55_.wvu.Rows" localSheetId="1" hidden="1">'1. Vsebinsko poročilo'!#REF!,'1. Vsebinsko poročilo'!#REF!</definedName>
    <definedName name="Z_2CA9C0B6_5EA6_41F4_951F_31BBF6296F55_.wvu.Rows" localSheetId="0" hidden="1">'Letno,Polletno poročilo'!#REF!,'Letno,Polletno poročilo'!#REF!</definedName>
    <definedName name="Z_DF108147_1898_478C_B53F_55270A633B1E_.wvu.PrintArea" localSheetId="1" hidden="1">'1. Vsebinsko poročilo'!$A$1:$I$8</definedName>
    <definedName name="Z_DF108147_1898_478C_B53F_55270A633B1E_.wvu.PrintArea" localSheetId="0" hidden="1">'Letno,Polletno poročilo'!$A$1:$D$18</definedName>
    <definedName name="Z_DF108147_1898_478C_B53F_55270A633B1E_.wvu.Rows" localSheetId="1" hidden="1">'1. Vsebinsko poročilo'!#REF!,'1. Vsebinsko poročilo'!#REF!,'1. Vsebinsko poročilo'!#REF!</definedName>
    <definedName name="Z_DF108147_1898_478C_B53F_55270A633B1E_.wvu.Rows" localSheetId="0" hidden="1">'Letno,Polletno poročilo'!#REF!,'Letno,Polletno poročilo'!#REF!,'Letno,Polletno poročilo'!#REF!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1" l="1"/>
  <c r="F56" i="11"/>
  <c r="G55" i="11"/>
  <c r="F55" i="11"/>
  <c r="G54" i="11"/>
  <c r="F54" i="11"/>
  <c r="H54" i="11" l="1"/>
  <c r="H56" i="11"/>
  <c r="H55" i="11"/>
  <c r="G53" i="11" l="1"/>
  <c r="F53" i="11"/>
  <c r="G52" i="11"/>
  <c r="F52" i="11"/>
  <c r="G51" i="11"/>
  <c r="F51" i="11"/>
  <c r="G50" i="11"/>
  <c r="G49" i="11"/>
  <c r="F50" i="11"/>
  <c r="F49" i="11"/>
  <c r="H52" i="11" l="1"/>
  <c r="H49" i="11"/>
  <c r="H50" i="11"/>
  <c r="H53" i="11"/>
  <c r="H51" i="11"/>
  <c r="F9" i="11"/>
  <c r="F23" i="11"/>
  <c r="F7" i="11" s="1"/>
  <c r="G9" i="11"/>
  <c r="G14" i="11"/>
  <c r="G15" i="11"/>
  <c r="G16" i="11"/>
  <c r="F14" i="11"/>
  <c r="F15" i="11"/>
  <c r="F16" i="11"/>
  <c r="G13" i="11"/>
  <c r="F13" i="11"/>
  <c r="G24" i="11"/>
  <c r="G8" i="11" s="1"/>
  <c r="G23" i="11"/>
  <c r="F24" i="11"/>
  <c r="F8" i="11" s="1"/>
  <c r="G10" i="11"/>
  <c r="F10" i="11"/>
  <c r="H23" i="11" l="1"/>
  <c r="H7" i="11" s="1"/>
  <c r="H9" i="11"/>
  <c r="F12" i="11"/>
  <c r="G12" i="11"/>
  <c r="H16" i="11"/>
  <c r="H14" i="11"/>
  <c r="I50" i="11" s="1"/>
  <c r="H15" i="11"/>
  <c r="F11" i="11"/>
  <c r="G11" i="11"/>
  <c r="H13" i="11"/>
  <c r="I49" i="11" s="1"/>
  <c r="H24" i="11"/>
  <c r="G7" i="11"/>
  <c r="H10" i="11"/>
  <c r="I54" i="11" l="1"/>
  <c r="I52" i="11"/>
  <c r="I51" i="11"/>
  <c r="I53" i="11"/>
  <c r="I23" i="11"/>
  <c r="H8" i="11"/>
  <c r="I24" i="11"/>
  <c r="H12" i="11"/>
  <c r="I56" i="11" s="1"/>
  <c r="H11" i="11"/>
  <c r="I55" i="11" s="1"/>
</calcChain>
</file>

<file path=xl/sharedStrings.xml><?xml version="1.0" encoding="utf-8"?>
<sst xmlns="http://schemas.openxmlformats.org/spreadsheetml/2006/main" count="1153" uniqueCount="394">
  <si>
    <t>Regija</t>
  </si>
  <si>
    <t>Moški</t>
  </si>
  <si>
    <t>Ženske</t>
  </si>
  <si>
    <t xml:space="preserve">Brezposelni, vključno z dolgotrajno brezposelnimi  </t>
  </si>
  <si>
    <t xml:space="preserve">Dolgotrajno brezposelni </t>
  </si>
  <si>
    <t xml:space="preserve">Neaktivni </t>
  </si>
  <si>
    <t xml:space="preserve">Zaposleni, vključno s samozaposlenimi </t>
  </si>
  <si>
    <t>Otroci, mlajši od 18 let</t>
  </si>
  <si>
    <t xml:space="preserve">Udeleženci z nižjo sekundarno izobrazbo ali manj (ISCED 0-2) </t>
  </si>
  <si>
    <t>Državljani tretjih držav</t>
  </si>
  <si>
    <t>Udeleženci tujega porekla</t>
  </si>
  <si>
    <t>Manjšine (vključno z marginaliziranimi skupnostmi, kot so Romi)</t>
  </si>
  <si>
    <t>Skupno število udeležencev</t>
  </si>
  <si>
    <t>EECO01</t>
  </si>
  <si>
    <t>EECO02</t>
  </si>
  <si>
    <t>EECO03</t>
  </si>
  <si>
    <t>EECO04</t>
  </si>
  <si>
    <t>EECO05</t>
  </si>
  <si>
    <t>EECO06</t>
  </si>
  <si>
    <t>EECO07</t>
  </si>
  <si>
    <t>EECO08</t>
  </si>
  <si>
    <t>EECO09</t>
  </si>
  <si>
    <t>EECO10</t>
  </si>
  <si>
    <t>EECO11</t>
  </si>
  <si>
    <t>EECO12</t>
  </si>
  <si>
    <t>EECO13</t>
  </si>
  <si>
    <t>EECO14</t>
  </si>
  <si>
    <t>EECO15</t>
  </si>
  <si>
    <t>EECO16</t>
  </si>
  <si>
    <t>EECO17</t>
  </si>
  <si>
    <t>EECO18</t>
  </si>
  <si>
    <t>Udeleženci, ki po zaključku sodelovanja iščejo zaposlitev</t>
  </si>
  <si>
    <t>EECR01</t>
  </si>
  <si>
    <t>EECR02</t>
  </si>
  <si>
    <t>EECR03</t>
  </si>
  <si>
    <t>EECR04</t>
  </si>
  <si>
    <t>Udeleženci z izboljšanim položajem na trgu dela šest mesecev po zaključku sodelovanja</t>
  </si>
  <si>
    <t>Vrsta kazalnika</t>
  </si>
  <si>
    <t>Skupaj</t>
  </si>
  <si>
    <t>Učinek</t>
  </si>
  <si>
    <t>KRVS</t>
  </si>
  <si>
    <t>KRZS</t>
  </si>
  <si>
    <t>Rezultat</t>
  </si>
  <si>
    <t>Skupni kazalniki učinka</t>
  </si>
  <si>
    <t>ID, naziv kazalnika (navesti vse kazalnike, kot so določeni v pogodbi o sofinanciranju)</t>
  </si>
  <si>
    <t>Skupni kazalniki dolgoročnejših rezultatov za udeležence</t>
  </si>
  <si>
    <t>Skupni kazalniki neposrednih rezultatov za udeležence</t>
  </si>
  <si>
    <t>Udeleženci, ki imajo šest mesecev po zaključku sodelovanja zaposlitev</t>
  </si>
  <si>
    <t>EECR05</t>
  </si>
  <si>
    <t>EECR06</t>
  </si>
  <si>
    <t>Naziv projekta/programa:</t>
  </si>
  <si>
    <t xml:space="preserve">Podpis: </t>
  </si>
  <si>
    <t xml:space="preserve">Datum: </t>
  </si>
  <si>
    <t>Upravičenec:</t>
  </si>
  <si>
    <t>Specifični cilj:</t>
  </si>
  <si>
    <t>Poročilo:</t>
  </si>
  <si>
    <t xml:space="preserve">Udeleženci, stari 55 let in več </t>
  </si>
  <si>
    <t xml:space="preserve">Udeleženci z višjo sekundarno (ISCED 3) ali postsekundarno izobrazbo (ISCED 4) </t>
  </si>
  <si>
    <t xml:space="preserve">Udeleženci s terciarno izobrazbo (ISCED 5 do 8) </t>
  </si>
  <si>
    <t xml:space="preserve">Udeleženci, ki so invalidi </t>
  </si>
  <si>
    <t>Brezdomci ali prizadeti zaradi izključenosti s stanovanjskega trga</t>
  </si>
  <si>
    <t>Število podprtih javnih uprav ali javnih služb (VIZ)</t>
  </si>
  <si>
    <t>ID</t>
  </si>
  <si>
    <t>Obodbje upravičenosti:</t>
  </si>
  <si>
    <t>ESCO01</t>
  </si>
  <si>
    <t>ESCO02</t>
  </si>
  <si>
    <t>ESCO03</t>
  </si>
  <si>
    <t>ESCO04</t>
  </si>
  <si>
    <t>ESCO05</t>
  </si>
  <si>
    <t>ESCO06</t>
  </si>
  <si>
    <t>ESCO07</t>
  </si>
  <si>
    <t>ESCO08</t>
  </si>
  <si>
    <t>Udeleženci tujega porekla, manjšine (vključno z marginaliziranimi skupnostmi, kot so Romi)</t>
  </si>
  <si>
    <t>M</t>
  </si>
  <si>
    <t>Ž</t>
  </si>
  <si>
    <t>regija</t>
  </si>
  <si>
    <t>preverba</t>
  </si>
  <si>
    <t>ime kazalnika</t>
  </si>
  <si>
    <t>PŽ</t>
  </si>
  <si>
    <t>M+Ž</t>
  </si>
  <si>
    <t>PM</t>
  </si>
  <si>
    <t>Pri kazalnikih rezultata, ki imajo mersko enoto v deležih, je treba vnesti absolutno vrednost (seštevanje vrednosti na nivoju SC).</t>
  </si>
  <si>
    <t>RCO14 Javne ustanove, ki so prejele podporo za razvoj digitalnih storitev, produktov in procesov</t>
  </si>
  <si>
    <t>EECO18 Število javnih uprav ali javnih služb, ki so prejele podporo</t>
  </si>
  <si>
    <t>8 Delež podprtih organizacij, ki so uspešno vključile rezultate projektov za izboljšanje znanj, spretnosti in kompetenc v svoje razvojne načrte v 4 tednih po zaključku operacije</t>
  </si>
  <si>
    <t>EECO01 Skupno število udeležencev</t>
  </si>
  <si>
    <t xml:space="preserve">EECO05 Zaposleni, vključno s samozaposlenimi </t>
  </si>
  <si>
    <t>20 Delež vključenih dijakov in študentov v poklicno in strokovno izobraževanje 4 tedne po zaključku operacije</t>
  </si>
  <si>
    <t>EECR03 Udeleženci, ki po zaključku sodelovanja pridobijo kvalifikacijo</t>
  </si>
  <si>
    <t>RCO67 Število otrok na razred v novih ali posodobljenih izobraževalnih ustanovah</t>
  </si>
  <si>
    <t>11 Organizacije, ki se podprejo za vključitev nove IKT opreme in storitev</t>
  </si>
  <si>
    <t>RCR71 Letno število uporabnikov novih ali posodobljenih izobraževalnih ustanov</t>
  </si>
  <si>
    <t>18 Delež organizacij, ki so vključile novo IKT opremo in storitve v procese izobraževanja in usposabljanja</t>
  </si>
  <si>
    <t>10 Delež udeležencev, ki so po zaključku sodelovanja pridobili potrdilo</t>
  </si>
  <si>
    <t>ESO 4.5</t>
  </si>
  <si>
    <t>RCR11 Uporabniki novih in nadgrajenih javnih digitalnih storitev, produktov in procesov</t>
  </si>
  <si>
    <t>12 Število posameznikov, vključenih v projekte spodbujanja socialnega vključevanja</t>
  </si>
  <si>
    <t xml:space="preserve">Dosežena vrednost v obdobju poročanja </t>
  </si>
  <si>
    <t xml:space="preserve">Dosežena vrednost v obdobju poročanja 
 </t>
  </si>
  <si>
    <t>Število organizacij ki so vključene v razvojne projekte za izboljšanje znanja spretnosti in kompetenc</t>
  </si>
  <si>
    <t>Delež podprtih organizacij, ki so uspešno vključile rezultate projektov za izboljšanje znanj, spretnosti in kompetenc v svoje razvojne načrte</t>
  </si>
  <si>
    <t>SPP</t>
  </si>
  <si>
    <t>NUTS 3 CODE</t>
  </si>
  <si>
    <t>LAU CODE
(koda občine)</t>
  </si>
  <si>
    <t>LAU NAME NATIONAL
naziv občine</t>
  </si>
  <si>
    <t>LAU NAME LATIN</t>
  </si>
  <si>
    <t>POPULATION</t>
  </si>
  <si>
    <t>DEGURBA</t>
  </si>
  <si>
    <t xml:space="preserve">Območje po stopnji urbanizacije </t>
  </si>
  <si>
    <t>SI043</t>
  </si>
  <si>
    <t>Ajdovščina</t>
  </si>
  <si>
    <t>redko poseljeno območje</t>
  </si>
  <si>
    <t>SI044</t>
  </si>
  <si>
    <t>Ankaran/Ancarano</t>
  </si>
  <si>
    <t>območje srednje gostote</t>
  </si>
  <si>
    <t>SI031</t>
  </si>
  <si>
    <t>Apače</t>
  </si>
  <si>
    <t>Beltinci</t>
  </si>
  <si>
    <t>SI032</t>
  </si>
  <si>
    <t>Benedikt</t>
  </si>
  <si>
    <t>SI036</t>
  </si>
  <si>
    <t>Bistrica ob Sotli</t>
  </si>
  <si>
    <t>SI042</t>
  </si>
  <si>
    <t>Bled</t>
  </si>
  <si>
    <t>SI038</t>
  </si>
  <si>
    <t>Bloke</t>
  </si>
  <si>
    <t>Bohinj</t>
  </si>
  <si>
    <t>SI041</t>
  </si>
  <si>
    <t>Borovnica</t>
  </si>
  <si>
    <t>Bovec</t>
  </si>
  <si>
    <t>SI034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</si>
  <si>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</si>
  <si>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</si>
  <si>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</si>
  <si>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</si>
  <si>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</si>
  <si>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</si>
  <si>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</si>
  <si>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</si>
  <si>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</si>
  <si>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</si>
  <si>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</si>
  <si>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</si>
  <si>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SI033</t>
  </si>
  <si>
    <t>Črna na Koroškem</t>
  </si>
  <si>
    <t>SI037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</si>
  <si>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</si>
  <si>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</si>
  <si>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</si>
  <si>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</si>
  <si>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</si>
  <si>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</si>
  <si>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</si>
  <si>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Dobrovnik/Dobronak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</si>
  <si>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</si>
  <si>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</si>
  <si>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</si>
  <si>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</si>
  <si>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</si>
  <si>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</si>
  <si>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</si>
  <si>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</si>
  <si>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</si>
  <si>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</si>
  <si>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</si>
  <si>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</si>
  <si>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</si>
  <si>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</si>
  <si>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</si>
  <si>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</si>
  <si>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Hodoš/Hodos</t>
  </si>
  <si>
    <t>Horjul</t>
  </si>
  <si>
    <t>SI035</t>
  </si>
  <si>
    <t>Hrastnik</t>
  </si>
  <si>
    <t>Hrpelje - Kozina</t>
  </si>
  <si>
    <t>Idrija</t>
  </si>
  <si>
    <t>Ig</t>
  </si>
  <si>
    <t>Ilirska Bistrica</t>
  </si>
  <si>
    <t>Ivančna Gorica</t>
  </si>
  <si>
    <t>Izola/Isola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</si>
  <si>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</si>
  <si>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</si>
  <si>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</si>
  <si>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</si>
  <si>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</si>
  <si>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</si>
  <si>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</si>
  <si>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</si>
  <si>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</si>
  <si>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</si>
  <si>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</si>
  <si>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Koper/Capodistria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</si>
  <si>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</si>
  <si>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</si>
  <si>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</si>
  <si>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</si>
  <si>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</si>
  <si>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</si>
  <si>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</si>
  <si>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</si>
  <si>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</si>
  <si>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</si>
  <si>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</si>
  <si>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Lendava/Lendva</t>
  </si>
  <si>
    <t>Litija</t>
  </si>
  <si>
    <t>Ljubljana</t>
  </si>
  <si>
    <t>gosto poseljeno območje</t>
  </si>
  <si>
    <t>Ljubno</t>
  </si>
  <si>
    <t>Ljutomer</t>
  </si>
  <si>
    <t>Log - Dragomer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</si>
  <si>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</si>
  <si>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</si>
  <si>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</si>
  <si>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</si>
  <si>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</si>
  <si>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</si>
  <si>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</si>
  <si>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</si>
  <si>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</si>
  <si>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</si>
  <si>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</si>
  <si>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</si>
  <si>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</si>
  <si>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</si>
  <si>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</si>
  <si>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</si>
  <si>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</t>
  </si>
  <si>
    <t>Mirna Peč</t>
  </si>
  <si>
    <t>Mislinja</t>
  </si>
  <si>
    <t>Mokronog - 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</si>
  <si>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</si>
  <si>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</si>
  <si>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</si>
  <si>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</si>
  <si>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</si>
  <si>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</si>
  <si>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</si>
  <si>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</si>
  <si>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</si>
  <si>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</si>
  <si>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</si>
  <si>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</si>
  <si>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</si>
  <si>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</si>
  <si>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Piran/Pirano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</si>
  <si>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</si>
  <si>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</si>
  <si>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</si>
  <si>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</si>
  <si>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</si>
  <si>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</si>
  <si>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</si>
  <si>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</si>
  <si>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</si>
  <si>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</si>
  <si>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</si>
  <si>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</si>
  <si>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</si>
  <si>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</si>
  <si>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</si>
  <si>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</si>
  <si>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</si>
  <si>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</si>
  <si>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</si>
  <si>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</si>
  <si>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 - 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</si>
  <si>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</si>
  <si>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</si>
  <si>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</si>
  <si>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</si>
  <si>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</si>
  <si>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</si>
  <si>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</si>
  <si>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</si>
  <si>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</si>
  <si>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</si>
  <si>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</si>
  <si>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</si>
  <si>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</si>
  <si>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</si>
  <si>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</si>
  <si>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</si>
  <si>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</si>
  <si>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</si>
  <si>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</si>
  <si>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Slov. goricah</t>
  </si>
  <si>
    <t>Sveti Andraž v Slov. goricah</t>
  </si>
  <si>
    <t>Sveti Jurij ob Ščavnici</t>
  </si>
  <si>
    <t>Sveti Jurij v Slov. goricah</t>
  </si>
  <si>
    <t>Sveti Tomaž</t>
  </si>
  <si>
    <t>Šalovci</t>
  </si>
  <si>
    <t>Šempeter - 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</si>
  <si>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</si>
  <si>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</si>
  <si>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</si>
  <si>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</si>
  <si>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</si>
  <si>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</si>
  <si>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</si>
  <si>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</si>
  <si>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</si>
  <si>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</si>
  <si>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</si>
  <si>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</si>
  <si>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</si>
  <si>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</si>
  <si>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</si>
  <si>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</si>
  <si>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</si>
  <si>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</si>
  <si>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</si>
  <si>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</si>
  <si>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</si>
  <si>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</si>
  <si>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</si>
  <si>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</si>
  <si>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</si>
  <si>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</si>
  <si>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</si>
  <si>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</si>
  <si>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</si>
  <si>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</si>
  <si>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</si>
  <si>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</si>
  <si>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</si>
  <si>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</si>
  <si>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</si>
  <si>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</si>
  <si>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</si>
  <si>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</si>
  <si>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</si>
  <si>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</si>
  <si>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</si>
  <si>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</si>
  <si>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</si>
  <si>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</si>
  <si>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Udeleženci s podeželskih območij
(po metodologiji DEGURBA, glej zavihek Podeželsko območje)</t>
  </si>
  <si>
    <t>Specifični cilj</t>
  </si>
  <si>
    <t>Kazalnik učinka</t>
  </si>
  <si>
    <t>Kazalnik rezultata</t>
  </si>
  <si>
    <t>/</t>
  </si>
  <si>
    <t>ESO 4.7</t>
  </si>
  <si>
    <t>Število organizacij, ki so vključene v razvojne projekte za izboljšanje znanja spretnosti in kompetenc</t>
  </si>
  <si>
    <t xml:space="preserve"> RSO 4.2</t>
  </si>
  <si>
    <t>Številka operacije (IS e-MA2):</t>
  </si>
  <si>
    <t>V PEKP 2021–2027 so določeni naslednji kazalniki učinka in rezultata z načrtovanimi ciljnimi vrednostmi</t>
  </si>
  <si>
    <t>Ime in priimek odgovorne osebe:</t>
  </si>
  <si>
    <t xml:space="preserve">LETNO, POLLETNO POROČILO O IZVAJANJU OPERACIJE </t>
  </si>
  <si>
    <r>
      <t xml:space="preserve">Uporabiti v primeru operacije, ki </t>
    </r>
    <r>
      <rPr>
        <b/>
        <sz val="10"/>
        <color theme="1"/>
        <rFont val="Arial"/>
        <family val="2"/>
        <charset val="238"/>
      </rPr>
      <t xml:space="preserve">spremlja </t>
    </r>
    <r>
      <rPr>
        <b/>
        <sz val="10"/>
        <color theme="9"/>
        <rFont val="Arial"/>
        <family val="2"/>
        <charset val="238"/>
      </rPr>
      <t>skupne kazalnike - udeležence z načrtovano ciljno vrednostjo</t>
    </r>
    <r>
      <rPr>
        <sz val="10"/>
        <color theme="9"/>
        <rFont val="Arial"/>
        <family val="2"/>
        <charset val="238"/>
      </rPr>
      <t xml:space="preserve"> </t>
    </r>
    <r>
      <rPr>
        <b/>
        <sz val="10"/>
        <color theme="9"/>
        <rFont val="Arial"/>
        <family val="2"/>
        <charset val="238"/>
      </rPr>
      <t>v PEKP 2021–2027</t>
    </r>
  </si>
  <si>
    <r>
      <t xml:space="preserve">Uporabiti v primeru operacije, ki </t>
    </r>
    <r>
      <rPr>
        <b/>
        <sz val="10"/>
        <color theme="1"/>
        <rFont val="Arial"/>
        <family val="2"/>
        <charset val="238"/>
      </rPr>
      <t>spremlja</t>
    </r>
    <r>
      <rPr>
        <b/>
        <sz val="10"/>
        <color rgb="FF00B050"/>
        <rFont val="Arial"/>
        <family val="2"/>
        <charset val="238"/>
      </rPr>
      <t xml:space="preserve"> </t>
    </r>
    <r>
      <rPr>
        <b/>
        <sz val="10"/>
        <color theme="9"/>
        <rFont val="Arial"/>
        <family val="2"/>
        <charset val="238"/>
      </rPr>
      <t>kazalnike z načrtovano ciljno vrednostjo v PEKP 2021–2027</t>
    </r>
  </si>
  <si>
    <r>
      <rPr>
        <sz val="10"/>
        <color theme="1"/>
        <rFont val="Arial"/>
        <family val="2"/>
        <charset val="238"/>
      </rPr>
      <t>Uporabiti v primeru operacije, ki</t>
    </r>
    <r>
      <rPr>
        <b/>
        <sz val="10"/>
        <color theme="1"/>
        <rFont val="Arial"/>
        <family val="2"/>
        <charset val="238"/>
      </rPr>
      <t xml:space="preserve"> spremlja </t>
    </r>
    <r>
      <rPr>
        <b/>
        <sz val="10"/>
        <color theme="9"/>
        <rFont val="Arial"/>
        <family val="2"/>
        <charset val="238"/>
      </rPr>
      <t>projektno specifične kazalnike</t>
    </r>
  </si>
  <si>
    <t xml:space="preserve">Udeleženci, stari od 18 do 29 let </t>
  </si>
  <si>
    <t>Skupni kazalniki - VIZ</t>
  </si>
  <si>
    <t>Navede se bistvene podatke o realizaciji operacije; poudarke doseženega v obdobju poročanja, morebitne težave v obdobju poročanja oziroma druge pomembne informacije o izvajanju operacije v obdobju poročanja. Poročilo naj ne bo daljše od 800 znakov s presledki.</t>
  </si>
  <si>
    <t>Udeleženci, ki so po zaključku sodelovanja vključeni v izobraževanje ali usposabljanje</t>
  </si>
  <si>
    <t>Udeleženci, ki po zaključku sodelovanja pridobijo kvalifikacijo</t>
  </si>
  <si>
    <t>Udeleženci, ki imajo po zaključku sodelovanja zaposlitev</t>
  </si>
  <si>
    <t>Mladi med 18. in 29. letom</t>
  </si>
  <si>
    <t xml:space="preserve">Udeleženci v 65. letu starosti in več </t>
  </si>
  <si>
    <t>kontrola pravilnosti vnosa vrednosti</t>
  </si>
  <si>
    <t>pojasnilo</t>
  </si>
  <si>
    <t>enako vsoti po stopnji izobrazbe</t>
  </si>
  <si>
    <t>M+Ž - neaktivni in brezp. &lt;= EECR04</t>
  </si>
  <si>
    <t>M+Ž - neaktivni in brezp .&lt;= EECR04</t>
  </si>
  <si>
    <t>M+Ž - neaktivni &lt;= EECR01</t>
  </si>
  <si>
    <t>M+Ž - status na trgu dela v KRVS
EECO02+EECO04+EECO06 (dolgotrajno brezposelni so podskupna brezposelnih, všteti že k njim)</t>
  </si>
  <si>
    <t>M+Ž - status na trgu dela v KRZS
EECO02+EECO04+EECO06 (dolgotrajno brezposelni so podskupna brezposelnih, všteti že k njim)</t>
  </si>
  <si>
    <t>Kazalniki - pomožna  tabela (ni treba prilagati k poročilu)</t>
  </si>
  <si>
    <t>Kazalniki učinka</t>
  </si>
  <si>
    <t>Kazalniki rezultata</t>
  </si>
  <si>
    <t>RSO 1.2</t>
  </si>
  <si>
    <t>RSO 4.2</t>
  </si>
  <si>
    <t>ESO 4.12</t>
  </si>
  <si>
    <r>
      <t xml:space="preserve">EECO01: </t>
    </r>
    <r>
      <rPr>
        <sz val="9"/>
        <color theme="1"/>
        <rFont val="Arial"/>
        <family val="2"/>
        <charset val="238"/>
      </rPr>
      <t>Skupno število udeležencev</t>
    </r>
  </si>
  <si>
    <r>
      <t xml:space="preserve">RCO 14: </t>
    </r>
    <r>
      <rPr>
        <sz val="9"/>
        <color theme="1"/>
        <rFont val="Arial"/>
        <family val="2"/>
        <charset val="238"/>
      </rPr>
      <t>Javne ustanove, ki so prejele podporo za razvoj digitalnih storitev, produktov in procesov</t>
    </r>
  </si>
  <si>
    <r>
      <t xml:space="preserve">RCR11: </t>
    </r>
    <r>
      <rPr>
        <sz val="9"/>
        <color theme="1"/>
        <rFont val="Arial"/>
        <family val="2"/>
        <charset val="238"/>
      </rPr>
      <t>Uporabniki novih in nadgrajenih javnih digitalnih storitev, produktov in procesov</t>
    </r>
  </si>
  <si>
    <t>Skupni kazalniki učinka udeleženci (razčlenitev po spolu)</t>
  </si>
  <si>
    <t>Skupni kazalniki rezultata udeleženci (razčlenitev po spolu)</t>
  </si>
  <si>
    <t>JS0 8.1 - SPP</t>
  </si>
  <si>
    <r>
      <t xml:space="preserve">RCO67: </t>
    </r>
    <r>
      <rPr>
        <sz val="9"/>
        <color theme="1"/>
        <rFont val="Arial"/>
        <family val="2"/>
        <charset val="238"/>
      </rPr>
      <t>Število otrok na razred v novih ali posodobljenih izobraževalnih ustanovah</t>
    </r>
    <r>
      <rPr>
        <b/>
        <sz val="9"/>
        <color theme="1"/>
        <rFont val="Arial"/>
        <family val="2"/>
        <charset val="238"/>
      </rPr>
      <t xml:space="preserve">
Programsko specifični kazalnik št. 11: </t>
    </r>
    <r>
      <rPr>
        <sz val="9"/>
        <color theme="1"/>
        <rFont val="Arial"/>
        <family val="2"/>
        <charset val="238"/>
      </rPr>
      <t>Organizacije, ki se podprejo za vključitev nove IKT opreme in storitev</t>
    </r>
  </si>
  <si>
    <r>
      <t xml:space="preserve">Programsko specifični kazalnik št. 12: </t>
    </r>
    <r>
      <rPr>
        <sz val="9"/>
        <color theme="1"/>
        <rFont val="Arial"/>
        <family val="2"/>
        <charset val="238"/>
      </rPr>
      <t>Število najbolj ogroženih oseb in otrok, vključenih v projekte spodbujanja socialnega vključevanja</t>
    </r>
  </si>
  <si>
    <r>
      <t xml:space="preserve">EEC018: </t>
    </r>
    <r>
      <rPr>
        <sz val="9"/>
        <color theme="1"/>
        <rFont val="Arial"/>
        <family val="2"/>
        <charset val="238"/>
      </rPr>
      <t>Skupni kazalnik število javnih uprav, služb - subjekti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 xml:space="preserve">Šteje vključene VIZ
</t>
    </r>
    <r>
      <rPr>
        <b/>
        <sz val="9"/>
        <color theme="1"/>
        <rFont val="Arial"/>
        <family val="2"/>
        <charset val="238"/>
      </rPr>
      <t>EECO05:</t>
    </r>
    <r>
      <rPr>
        <sz val="9"/>
        <color theme="1"/>
        <rFont val="Arial"/>
        <family val="2"/>
        <charset val="238"/>
      </rPr>
      <t xml:space="preserve"> Zaposleni, vključno s samozaposlenimi </t>
    </r>
    <r>
      <rPr>
        <b/>
        <sz val="9"/>
        <color theme="1"/>
        <rFont val="Arial"/>
        <family val="2"/>
        <charset val="238"/>
      </rPr>
      <t xml:space="preserve">
</t>
    </r>
  </si>
  <si>
    <r>
      <t xml:space="preserve">Programsko specifični kazalnik št. 8: </t>
    </r>
    <r>
      <rPr>
        <sz val="9"/>
        <color theme="1"/>
        <rFont val="Arial"/>
        <family val="2"/>
        <charset val="238"/>
      </rPr>
      <t>Delež podprtih organizacij, ki so uspešno vključile rezultate projektov za izboljšanje znanj, spretnosti in kompetenc v svoje razvojne načrte v 4 tednih po zaključku operacije</t>
    </r>
    <r>
      <rPr>
        <b/>
        <sz val="9"/>
        <color theme="1"/>
        <rFont val="Arial"/>
        <family val="2"/>
        <charset val="238"/>
      </rPr>
      <t xml:space="preserve">
Programsko specifični kazalnik št. 20: </t>
    </r>
    <r>
      <rPr>
        <sz val="9"/>
        <color theme="1"/>
        <rFont val="Arial"/>
        <family val="2"/>
        <charset val="238"/>
      </rPr>
      <t>Delež vključenih dijakov in študentov v poklicno in strokovno izobraževanje 4 tedne po zaključku operacije</t>
    </r>
    <r>
      <rPr>
        <b/>
        <sz val="9"/>
        <color theme="1"/>
        <rFont val="Arial"/>
        <family val="2"/>
        <charset val="238"/>
      </rPr>
      <t xml:space="preserve">
Programsko specifični kazalnik št. 10: </t>
    </r>
    <r>
      <rPr>
        <sz val="9"/>
        <color theme="1"/>
        <rFont val="Arial"/>
        <family val="2"/>
        <charset val="238"/>
      </rPr>
      <t>Delež udeležencev, ki so po zaključku sodelovanja pridobili potrdilo</t>
    </r>
  </si>
  <si>
    <r>
      <t xml:space="preserve">EECR03: </t>
    </r>
    <r>
      <rPr>
        <sz val="9"/>
        <color theme="1"/>
        <rFont val="Arial"/>
        <family val="2"/>
        <charset val="238"/>
      </rPr>
      <t>Udeleženci, ki po zaključku sodelovanja pridobijo kvalifikacijo</t>
    </r>
  </si>
  <si>
    <r>
      <t xml:space="preserve">RCR71: </t>
    </r>
    <r>
      <rPr>
        <sz val="9"/>
        <color theme="1"/>
        <rFont val="Arial"/>
        <family val="2"/>
        <charset val="238"/>
      </rPr>
      <t xml:space="preserve">Letno število uporabnikov novih ali posodobljenih izobraževalnih ustanov
</t>
    </r>
    <r>
      <rPr>
        <b/>
        <sz val="9"/>
        <color theme="1"/>
        <rFont val="Arial"/>
        <family val="2"/>
        <charset val="238"/>
      </rPr>
      <t>Programsko specifični kazalnik št. 18</t>
    </r>
    <r>
      <rPr>
        <sz val="9"/>
        <color theme="1"/>
        <rFont val="Arial"/>
        <family val="2"/>
        <charset val="238"/>
      </rPr>
      <t>: Delež organizacij, ki so vključile novo IKT opremo in storitve v procese izobraževanja in usposabljanja</t>
    </r>
    <r>
      <rPr>
        <b/>
        <sz val="9"/>
        <color theme="1"/>
        <rFont val="Arial"/>
        <family val="2"/>
        <charset val="238"/>
      </rPr>
      <t xml:space="preserve">
</t>
    </r>
  </si>
  <si>
    <t>Podeželsko območje - informativna tabela za določanje skupnega kazalnika EECO17 (ni treba prilagati k poročilu)</t>
  </si>
  <si>
    <t>pojasnevalni stolpec</t>
  </si>
  <si>
    <r>
      <rPr>
        <b/>
        <sz val="14"/>
        <rFont val="Arial"/>
        <family val="2"/>
        <charset val="238"/>
      </rPr>
      <t>1. Vsebinsko poročilo o izvedenih aktivnostih operacije</t>
    </r>
    <r>
      <rPr>
        <b/>
        <sz val="12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(v skladu z Navodili organa upravljanja za načrtovanje, odločanje o podpori, spremljanje in poročanje o izvajanju evropske kohezijske politike v programskem obdobju 2021–2027- NSP)</t>
    </r>
  </si>
  <si>
    <r>
      <rPr>
        <b/>
        <sz val="14"/>
        <color theme="1"/>
        <rFont val="Arial"/>
        <family val="2"/>
        <charset val="238"/>
      </rPr>
      <t>2. Poročilo o doseženih vrednostih kazalnikov operacije</t>
    </r>
    <r>
      <rPr>
        <b/>
        <sz val="12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(glede na kazalnike, ki se spremljajo na operaciji, izpolniti ustrezno tabelo)</t>
    </r>
  </si>
  <si>
    <r>
      <rPr>
        <b/>
        <sz val="14"/>
        <rFont val="Arial"/>
        <family val="2"/>
        <charset val="238"/>
      </rPr>
      <t>2a. Poročanje v skladu s Prilogo I Uredbe 2021/1057/EU (udeleženci, VIZ)</t>
    </r>
    <r>
      <rPr>
        <b/>
        <sz val="12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(izpolniti v primeru, da se operacija izvaja na specifičnem cilju ESO 4.1, 4.5 ali 4.7 in se spremljajo skupni kazalniki)</t>
    </r>
  </si>
  <si>
    <r>
      <rPr>
        <b/>
        <sz val="12"/>
        <color theme="1"/>
        <rFont val="Arial"/>
        <family val="2"/>
        <charset val="238"/>
      </rPr>
      <t>2a. Poročanje v skladu s Prilogo II Uredbe 2021/1057/EU (udeleženci)</t>
    </r>
    <r>
      <rPr>
        <b/>
        <sz val="11"/>
        <color theme="1"/>
        <rFont val="Arial"/>
        <family val="2"/>
        <charset val="238"/>
      </rPr>
      <t xml:space="preserve">
</t>
    </r>
    <r>
      <rPr>
        <sz val="9"/>
        <color theme="1" tint="0.249977111117893"/>
        <rFont val="Arial"/>
        <family val="2"/>
        <charset val="238"/>
      </rPr>
      <t>(izpolniti v primeru, da se operacija izvaja na specifičnem cilju ESO 4.12 in se spremljajo skupni kazalniki)</t>
    </r>
  </si>
  <si>
    <t>EECO17 - udeleženci s podeželskih območij</t>
  </si>
  <si>
    <r>
      <rPr>
        <b/>
        <sz val="12"/>
        <color theme="1"/>
        <rFont val="Arial"/>
        <family val="2"/>
        <charset val="238"/>
      </rPr>
      <t xml:space="preserve">Pomeni, da živijo na redko poseljenih območjih v skladu s klasifikacijo stopnje urbanizacije: DEGURBA kategorija 3 </t>
    </r>
    <r>
      <rPr>
        <sz val="12"/>
        <color theme="1"/>
        <rFont val="Arial"/>
        <family val="2"/>
        <charset val="238"/>
      </rPr>
      <t xml:space="preserve">
gleda se stolpec G
</t>
    </r>
    <r>
      <rPr>
        <sz val="10"/>
        <color theme="1"/>
        <rFont val="Arial"/>
        <family val="2"/>
      </rPr>
      <t>vir: Nabor orodij za skupne kazalnike, Spremljanje in vrednotenje evropske kohezijske politike, sklop ESS+, središče za podatkovno podporo VC/2020/014), s spremembami; Eurostat, stopnja urbanizacije, Metodologija</t>
    </r>
    <r>
      <rPr>
        <sz val="10"/>
        <color theme="1"/>
        <rFont val="Arial"/>
        <family val="2"/>
        <charset val="238"/>
      </rPr>
      <t>;
Klasifikacija DEGURBA iz leta 2020 se lahko uporablja v celotnem programskem obdobju
vir: https://ec.europa.eu/eurostat/web/nuts/local-administrative-units
(Korespondenčna tabela: LAU – NUTS 2016/2021, EU-27, UK and EFTA / available candidate countries, Provisional, 2020)</t>
    </r>
  </si>
  <si>
    <r>
      <t xml:space="preserve">Upravičenec skladno z določili pogodbe o sofinanciranju poroča o izvajanju operacije. 
</t>
    </r>
    <r>
      <rPr>
        <b/>
        <sz val="10"/>
        <color theme="9"/>
        <rFont val="Arial"/>
        <family val="2"/>
        <charset val="238"/>
      </rPr>
      <t>Polletno poročilo</t>
    </r>
    <r>
      <rPr>
        <b/>
        <sz val="10"/>
        <rFont val="Arial"/>
        <family val="2"/>
        <charset val="238"/>
      </rPr>
      <t xml:space="preserve"> vsebuje podatke do 31. 5. tekočega leta (npr. 1. 1. 2024–31. 5. 2024), rok za oddajo je 15. 6.  
</t>
    </r>
    <r>
      <rPr>
        <b/>
        <sz val="10"/>
        <color theme="9"/>
        <rFont val="Arial"/>
        <family val="2"/>
        <charset val="238"/>
      </rPr>
      <t>Letno poročilo</t>
    </r>
    <r>
      <rPr>
        <b/>
        <sz val="10"/>
        <rFont val="Arial"/>
        <family val="2"/>
        <charset val="238"/>
      </rPr>
      <t xml:space="preserve"> vsebuje podatke do 30. 11. preteklega leta (npr. 1. 1. 2024–30. 11. 2024), rok za oddajo je 15. 12. 
Polletno in letno poročilo zajemata poročila iz zavihkov:
1. Vsebinsko poročilo,  
2. Dosežene vrednosti in 
2a. Dosežene vrednosti (le v primeru spremljanja skupnih kazalnikov - udeležencev).
V pomoč pri izpolnjevanju poročila sta v dokumentu tudi zavihka Kazalniki in Podeželsko območje.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</si>
</sst>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sz val="10"/>
      <color theme="9"/>
      <name val="Arial"/>
      <family val="2"/>
      <charset val="238"/>
    </font>
    <font>
      <b/>
      <sz val="9"/>
      <name val="Arial"/>
      <family val="2"/>
      <charset val="238"/>
    </font>
    <font>
      <sz val="9"/>
      <color theme="8" tint="0.79998168889431442"/>
      <name val="Arial"/>
      <family val="2"/>
      <charset val="238"/>
    </font>
    <font>
      <sz val="9"/>
      <name val="Arial"/>
      <family val="2"/>
      <charset val="238"/>
    </font>
    <font>
      <sz val="7"/>
      <color theme="1"/>
      <name val="Arial"/>
      <family val="2"/>
      <charset val="238"/>
    </font>
    <font>
      <sz val="7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 tint="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1"/>
      <color theme="1"/>
      <name val="Arial"/>
      <family val="2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8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/>
    <xf numFmtId="0" fontId="4" fillId="0" borderId="0"/>
    <xf numFmtId="43" fontId="11" fillId="0" borderId="0" applyFont="0" applyFill="0" applyBorder="0" applyAlignment="0" applyProtection="0"/>
    <xf numFmtId="0" fontId="12" fillId="0" borderId="0"/>
    <xf numFmtId="0" fontId="16" fillId="0" borderId="0"/>
  </cellStyleXfs>
  <cellXfs count="254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0" fillId="0" borderId="0" xfId="0" applyBorder="1"/>
    <xf numFmtId="0" fontId="5" fillId="0" borderId="0" xfId="1" applyFont="1" applyAlignment="1" applyProtection="1">
      <alignment wrapText="1"/>
      <protection hidden="1"/>
    </xf>
    <xf numFmtId="0" fontId="5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/>
    <xf numFmtId="4" fontId="5" fillId="0" borderId="0" xfId="1" applyNumberFormat="1" applyFont="1" applyAlignment="1" applyProtection="1">
      <alignment horizontal="right" wrapText="1"/>
      <protection hidden="1"/>
    </xf>
    <xf numFmtId="0" fontId="9" fillId="0" borderId="0" xfId="1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3" borderId="0" xfId="0" applyFill="1"/>
    <xf numFmtId="0" fontId="8" fillId="3" borderId="0" xfId="0" applyFont="1" applyFill="1" applyBorder="1" applyAlignment="1"/>
    <xf numFmtId="0" fontId="12" fillId="0" borderId="0" xfId="3"/>
    <xf numFmtId="0" fontId="17" fillId="0" borderId="1" xfId="4" applyFont="1" applyBorder="1"/>
    <xf numFmtId="0" fontId="14" fillId="0" borderId="0" xfId="3" applyFont="1" applyAlignment="1">
      <alignment vertical="center"/>
    </xf>
    <xf numFmtId="0" fontId="14" fillId="0" borderId="0" xfId="3" applyFont="1" applyAlignment="1">
      <alignment vertical="top"/>
    </xf>
    <xf numFmtId="0" fontId="14" fillId="0" borderId="0" xfId="3" applyFont="1"/>
    <xf numFmtId="0" fontId="14" fillId="0" borderId="0" xfId="3" applyFont="1" applyAlignment="1">
      <alignment horizontal="left"/>
    </xf>
    <xf numFmtId="0" fontId="12" fillId="0" borderId="0" xfId="3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10" fillId="0" borderId="0" xfId="1" applyFont="1" applyFill="1" applyAlignment="1">
      <alignment horizontal="right"/>
    </xf>
    <xf numFmtId="0" fontId="6" fillId="0" borderId="0" xfId="1" applyFont="1" applyFill="1"/>
    <xf numFmtId="0" fontId="4" fillId="0" borderId="0" xfId="1" applyFont="1"/>
    <xf numFmtId="0" fontId="4" fillId="0" borderId="0" xfId="1" applyFont="1" applyAlignment="1">
      <alignment wrapText="1"/>
    </xf>
    <xf numFmtId="0" fontId="0" fillId="0" borderId="0" xfId="0" applyAlignment="1"/>
    <xf numFmtId="0" fontId="4" fillId="0" borderId="0" xfId="1" applyFont="1" applyAlignment="1"/>
    <xf numFmtId="4" fontId="5" fillId="0" borderId="0" xfId="1" applyNumberFormat="1" applyFont="1" applyFill="1" applyAlignment="1" applyProtection="1">
      <alignment horizontal="right" wrapText="1"/>
      <protection hidden="1"/>
    </xf>
    <xf numFmtId="0" fontId="6" fillId="0" borderId="0" xfId="1" applyFont="1" applyFill="1" applyBorder="1" applyAlignment="1">
      <alignment horizontal="left" vertical="top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 indent="5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3" borderId="0" xfId="0" applyFont="1" applyFill="1" applyBorder="1" applyAlignment="1" applyProtection="1">
      <alignment horizontal="left" vertical="top"/>
      <protection locked="0"/>
    </xf>
    <xf numFmtId="0" fontId="27" fillId="6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 applyProtection="1">
      <alignment horizontal="center" vertical="center" wrapText="1"/>
      <protection locked="0"/>
    </xf>
    <xf numFmtId="0" fontId="27" fillId="7" borderId="12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27" fillId="7" borderId="1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5" fillId="0" borderId="0" xfId="1" applyFont="1"/>
    <xf numFmtId="0" fontId="6" fillId="0" borderId="0" xfId="1" applyFont="1" applyFill="1" applyAlignment="1">
      <alignment horizontal="right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/>
    </xf>
    <xf numFmtId="0" fontId="17" fillId="0" borderId="0" xfId="0" applyFont="1" applyFill="1"/>
    <xf numFmtId="0" fontId="0" fillId="0" borderId="0" xfId="0" applyFill="1"/>
    <xf numFmtId="0" fontId="23" fillId="0" borderId="1" xfId="0" applyFont="1" applyFill="1" applyBorder="1" applyAlignment="1">
      <alignment horizontal="center" vertical="center"/>
    </xf>
    <xf numFmtId="0" fontId="13" fillId="0" borderId="1" xfId="4" applyFont="1" applyBorder="1" applyAlignment="1">
      <alignment horizontal="center"/>
    </xf>
    <xf numFmtId="0" fontId="17" fillId="0" borderId="1" xfId="4" applyFont="1" applyBorder="1" applyAlignment="1">
      <alignment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7" fillId="7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vertical="center" wrapText="1"/>
    </xf>
    <xf numFmtId="0" fontId="0" fillId="0" borderId="0" xfId="0" applyAlignment="1"/>
    <xf numFmtId="0" fontId="0" fillId="3" borderId="0" xfId="0" applyFill="1" applyBorder="1"/>
    <xf numFmtId="0" fontId="27" fillId="16" borderId="8" xfId="0" applyFont="1" applyFill="1" applyBorder="1" applyAlignment="1">
      <alignment horizontal="center" vertical="center" wrapText="1"/>
    </xf>
    <xf numFmtId="0" fontId="27" fillId="16" borderId="8" xfId="0" applyFont="1" applyFill="1" applyBorder="1" applyAlignment="1">
      <alignment horizontal="center" vertical="center"/>
    </xf>
    <xf numFmtId="0" fontId="27" fillId="16" borderId="13" xfId="0" applyFont="1" applyFill="1" applyBorder="1" applyAlignment="1">
      <alignment horizontal="center" vertical="center"/>
    </xf>
    <xf numFmtId="0" fontId="29" fillId="15" borderId="6" xfId="0" applyFont="1" applyFill="1" applyBorder="1" applyAlignment="1">
      <alignment horizontal="center" vertical="center" wrapText="1"/>
    </xf>
    <xf numFmtId="0" fontId="29" fillId="15" borderId="6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vertical="center"/>
    </xf>
    <xf numFmtId="0" fontId="2" fillId="16" borderId="2" xfId="0" applyFont="1" applyFill="1" applyBorder="1" applyAlignment="1">
      <alignment vertical="center"/>
    </xf>
    <xf numFmtId="0" fontId="2" fillId="16" borderId="6" xfId="0" applyFont="1" applyFill="1" applyBorder="1" applyAlignment="1">
      <alignment horizontal="center" vertical="center"/>
    </xf>
    <xf numFmtId="0" fontId="17" fillId="15" borderId="6" xfId="0" applyFont="1" applyFill="1" applyBorder="1" applyAlignment="1">
      <alignment horizontal="center" vertical="center"/>
    </xf>
    <xf numFmtId="0" fontId="17" fillId="15" borderId="2" xfId="0" applyFont="1" applyFill="1" applyBorder="1" applyAlignment="1">
      <alignment vertical="center"/>
    </xf>
    <xf numFmtId="0" fontId="17" fillId="16" borderId="6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vertical="center"/>
    </xf>
    <xf numFmtId="0" fontId="2" fillId="15" borderId="5" xfId="0" applyFont="1" applyFill="1" applyBorder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vertical="center"/>
    </xf>
    <xf numFmtId="0" fontId="23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31" fillId="15" borderId="2" xfId="0" applyFont="1" applyFill="1" applyBorder="1" applyAlignment="1">
      <alignment horizontal="center" vertical="center"/>
    </xf>
    <xf numFmtId="0" fontId="30" fillId="15" borderId="2" xfId="0" applyFont="1" applyFill="1" applyBorder="1" applyAlignment="1">
      <alignment horizontal="center" vertical="center" wrapText="1"/>
    </xf>
    <xf numFmtId="0" fontId="30" fillId="15" borderId="2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wrapText="1"/>
      <protection locked="0"/>
    </xf>
    <xf numFmtId="0" fontId="23" fillId="0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17" fillId="0" borderId="0" xfId="0" applyFont="1" applyAlignment="1">
      <alignment horizontal="left" vertical="top"/>
    </xf>
    <xf numFmtId="0" fontId="27" fillId="10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9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/>
    </xf>
    <xf numFmtId="0" fontId="23" fillId="8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 wrapText="1"/>
    </xf>
    <xf numFmtId="49" fontId="23" fillId="3" borderId="14" xfId="0" applyNumberFormat="1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" fillId="7" borderId="14" xfId="0" applyFont="1" applyFill="1" applyBorder="1" applyAlignment="1">
      <alignment horizontal="left" vertical="center" wrapText="1"/>
    </xf>
    <xf numFmtId="49" fontId="2" fillId="3" borderId="15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1" xfId="4" applyFont="1" applyBorder="1" applyAlignment="1">
      <alignment horizontal="right" vertical="center"/>
    </xf>
    <xf numFmtId="0" fontId="15" fillId="5" borderId="3" xfId="3" applyFont="1" applyFill="1" applyBorder="1" applyAlignment="1">
      <alignment horizontal="center" vertical="center"/>
    </xf>
    <xf numFmtId="0" fontId="15" fillId="5" borderId="3" xfId="3" applyFont="1" applyFill="1" applyBorder="1" applyAlignment="1">
      <alignment horizontal="center" vertical="center" wrapText="1"/>
    </xf>
    <xf numFmtId="0" fontId="15" fillId="11" borderId="3" xfId="3" applyFont="1" applyFill="1" applyBorder="1" applyAlignment="1">
      <alignment horizontal="center" vertical="center" wrapText="1"/>
    </xf>
    <xf numFmtId="0" fontId="15" fillId="12" borderId="16" xfId="0" quotePrefix="1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164" fontId="17" fillId="0" borderId="1" xfId="4" applyNumberFormat="1" applyFont="1" applyBorder="1" applyAlignment="1">
      <alignment horizontal="center" vertical="center"/>
    </xf>
    <xf numFmtId="0" fontId="32" fillId="0" borderId="4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center" vertical="center"/>
    </xf>
    <xf numFmtId="0" fontId="6" fillId="0" borderId="0" xfId="1" applyFont="1" applyProtection="1"/>
    <xf numFmtId="0" fontId="5" fillId="0" borderId="0" xfId="1" applyFont="1" applyAlignment="1" applyProtection="1">
      <alignment wrapText="1"/>
    </xf>
    <xf numFmtId="0" fontId="6" fillId="0" borderId="0" xfId="1" applyFont="1" applyAlignment="1" applyProtection="1">
      <alignment wrapText="1"/>
    </xf>
    <xf numFmtId="0" fontId="7" fillId="0" borderId="0" xfId="1" applyFont="1" applyAlignment="1" applyProtection="1">
      <alignment wrapText="1"/>
    </xf>
    <xf numFmtId="0" fontId="4" fillId="0" borderId="0" xfId="1" applyFont="1" applyProtection="1"/>
    <xf numFmtId="4" fontId="6" fillId="0" borderId="0" xfId="1" applyNumberFormat="1" applyFont="1" applyAlignment="1" applyProtection="1">
      <alignment wrapText="1"/>
    </xf>
    <xf numFmtId="0" fontId="20" fillId="0" borderId="0" xfId="1" applyFont="1" applyBorder="1" applyAlignment="1" applyProtection="1">
      <alignment vertical="justify" wrapText="1"/>
    </xf>
    <xf numFmtId="0" fontId="9" fillId="0" borderId="0" xfId="1" applyFont="1" applyAlignment="1" applyProtection="1">
      <alignment vertical="top" wrapText="1"/>
    </xf>
    <xf numFmtId="0" fontId="20" fillId="0" borderId="0" xfId="1" applyFont="1" applyAlignment="1" applyProtection="1">
      <alignment horizontal="left" vertical="top" wrapText="1"/>
    </xf>
    <xf numFmtId="0" fontId="9" fillId="0" borderId="0" xfId="1" applyFont="1" applyAlignment="1" applyProtection="1">
      <alignment horizontal="left" vertical="top" wrapText="1"/>
    </xf>
    <xf numFmtId="0" fontId="4" fillId="0" borderId="0" xfId="1" applyFont="1" applyAlignment="1" applyProtection="1">
      <alignment wrapText="1"/>
    </xf>
    <xf numFmtId="0" fontId="4" fillId="0" borderId="0" xfId="1" applyFont="1" applyFill="1" applyAlignment="1" applyProtection="1">
      <alignment horizontal="right"/>
    </xf>
    <xf numFmtId="0" fontId="4" fillId="0" borderId="0" xfId="1" applyFont="1" applyFill="1" applyProtection="1">
      <protection locked="0"/>
    </xf>
    <xf numFmtId="0" fontId="4" fillId="0" borderId="0" xfId="1" applyFont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8" fillId="6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justify" vertical="center" wrapText="1"/>
      <protection locked="0"/>
    </xf>
    <xf numFmtId="0" fontId="23" fillId="6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4" fontId="38" fillId="0" borderId="7" xfId="1" applyNumberFormat="1" applyFont="1" applyBorder="1" applyAlignment="1" applyProtection="1">
      <alignment wrapText="1"/>
    </xf>
    <xf numFmtId="0" fontId="11" fillId="0" borderId="7" xfId="0" applyFont="1" applyBorder="1" applyAlignment="1" applyProtection="1">
      <alignment wrapText="1"/>
    </xf>
    <xf numFmtId="0" fontId="5" fillId="0" borderId="0" xfId="1" applyFont="1" applyAlignment="1" applyProtection="1">
      <alignment wrapText="1"/>
    </xf>
    <xf numFmtId="0" fontId="0" fillId="0" borderId="0" xfId="0" applyAlignment="1" applyProtection="1">
      <alignment wrapText="1"/>
    </xf>
    <xf numFmtId="0" fontId="36" fillId="0" borderId="0" xfId="1" applyFont="1" applyAlignment="1" applyProtection="1">
      <alignment horizontal="center" wrapText="1"/>
    </xf>
    <xf numFmtId="0" fontId="37" fillId="0" borderId="0" xfId="0" applyFont="1" applyAlignment="1" applyProtection="1">
      <alignment horizontal="center"/>
    </xf>
    <xf numFmtId="0" fontId="38" fillId="0" borderId="0" xfId="1" applyFont="1" applyAlignment="1" applyProtection="1">
      <alignment wrapText="1"/>
    </xf>
    <xf numFmtId="0" fontId="11" fillId="0" borderId="0" xfId="0" applyFont="1" applyAlignment="1" applyProtection="1">
      <alignment wrapText="1"/>
    </xf>
    <xf numFmtId="0" fontId="39" fillId="4" borderId="4" xfId="1" applyFont="1" applyFill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38" fillId="0" borderId="7" xfId="1" applyFont="1" applyBorder="1" applyAlignment="1" applyProtection="1"/>
    <xf numFmtId="0" fontId="1" fillId="0" borderId="7" xfId="0" applyFont="1" applyBorder="1" applyAlignment="1" applyProtection="1"/>
    <xf numFmtId="0" fontId="20" fillId="0" borderId="0" xfId="1" applyFont="1" applyBorder="1" applyAlignment="1" applyProtection="1">
      <alignment vertical="justify" wrapText="1"/>
    </xf>
    <xf numFmtId="0" fontId="0" fillId="0" borderId="0" xfId="0" applyAlignment="1" applyProtection="1">
      <alignment vertical="justify" wrapText="1"/>
    </xf>
    <xf numFmtId="49" fontId="38" fillId="0" borderId="7" xfId="1" applyNumberFormat="1" applyFont="1" applyBorder="1" applyAlignment="1" applyProtection="1">
      <alignment wrapText="1"/>
    </xf>
    <xf numFmtId="49" fontId="38" fillId="0" borderId="0" xfId="1" applyNumberFormat="1" applyFont="1" applyAlignment="1" applyProtection="1">
      <alignment wrapText="1"/>
    </xf>
    <xf numFmtId="4" fontId="5" fillId="0" borderId="4" xfId="1" applyNumberFormat="1" applyFont="1" applyBorder="1" applyAlignment="1">
      <alignment horizontal="left" wrapText="1"/>
    </xf>
    <xf numFmtId="0" fontId="39" fillId="0" borderId="1" xfId="1" applyFont="1" applyBorder="1" applyAlignment="1" applyProtection="1">
      <alignment horizontal="left" vertical="top" wrapText="1"/>
      <protection locked="0"/>
    </xf>
    <xf numFmtId="0" fontId="39" fillId="0" borderId="1" xfId="1" applyFont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4" fillId="4" borderId="8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0" borderId="0" xfId="1" applyFont="1" applyAlignment="1"/>
    <xf numFmtId="0" fontId="0" fillId="0" borderId="0" xfId="0" applyAlignment="1"/>
    <xf numFmtId="0" fontId="4" fillId="0" borderId="0" xfId="1" applyFont="1" applyAlignment="1">
      <alignment wrapText="1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wrapText="1"/>
    </xf>
    <xf numFmtId="0" fontId="23" fillId="15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32" fillId="3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 wrapText="1"/>
    </xf>
    <xf numFmtId="0" fontId="17" fillId="0" borderId="0" xfId="0" applyFont="1" applyAlignment="1"/>
    <xf numFmtId="0" fontId="23" fillId="13" borderId="2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 wrapText="1"/>
    </xf>
    <xf numFmtId="0" fontId="0" fillId="1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23" fillId="13" borderId="2" xfId="0" applyFont="1" applyFill="1" applyBorder="1" applyAlignment="1" applyProtection="1">
      <alignment horizontal="center" vertical="center" wrapText="1"/>
      <protection locked="0"/>
    </xf>
    <xf numFmtId="0" fontId="23" fillId="13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 applyProtection="1">
      <alignment horizontal="center" vertical="center" wrapText="1"/>
      <protection locked="0"/>
    </xf>
    <xf numFmtId="0" fontId="2" fillId="13" borderId="3" xfId="0" applyFont="1" applyFill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/>
    </xf>
    <xf numFmtId="0" fontId="32" fillId="0" borderId="1" xfId="0" applyFont="1" applyBorder="1" applyAlignment="1" applyProtection="1">
      <alignment horizontal="center" wrapText="1"/>
      <protection locked="0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wrapText="1"/>
    </xf>
    <xf numFmtId="0" fontId="23" fillId="0" borderId="2" xfId="0" applyFont="1" applyFill="1" applyBorder="1" applyAlignment="1">
      <alignment horizontal="center" vertical="center"/>
    </xf>
    <xf numFmtId="0" fontId="23" fillId="13" borderId="2" xfId="0" applyFont="1" applyFill="1" applyBorder="1" applyAlignment="1">
      <alignment horizontal="center" vertical="center"/>
    </xf>
    <xf numFmtId="0" fontId="23" fillId="14" borderId="2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top"/>
      <protection locked="0"/>
    </xf>
    <xf numFmtId="0" fontId="17" fillId="0" borderId="1" xfId="0" applyFont="1" applyBorder="1" applyAlignment="1">
      <alignment horizontal="center" vertical="top"/>
    </xf>
    <xf numFmtId="0" fontId="29" fillId="13" borderId="2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left" vertical="center"/>
    </xf>
    <xf numFmtId="0" fontId="35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left" vertical="justify"/>
    </xf>
    <xf numFmtId="0" fontId="18" fillId="0" borderId="0" xfId="3" applyFont="1" applyAlignment="1">
      <alignment horizontal="left" vertical="top" wrapText="1"/>
    </xf>
  </cellXfs>
  <cellStyles count="5">
    <cellStyle name="Navadno" xfId="0" builtinId="0"/>
    <cellStyle name="Navadno 2" xfId="1" xr:uid="{00000000-0005-0000-0000-000001000000}"/>
    <cellStyle name="Navadno 3" xfId="3" xr:uid="{00000000-0005-0000-0000-000002000000}"/>
    <cellStyle name="Normal 2" xfId="4" xr:uid="{00000000-0005-0000-0000-000003000000}"/>
    <cellStyle name="Vejica 2" xfId="2" xr:uid="{00000000-0005-0000-0000-000004000000}"/>
  </cellStyles>
  <dxfs count="13"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vertical="center" textRotation="0" indent="0" justifyLastLine="0" shrinkToFit="0" readingOrder="0"/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AB8A4DD-4CBE-4CEC-89C6-755A3739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F82C998-9823-4359-AAFB-98A68718B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434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2032001</xdr:colOff>
      <xdr:row>0</xdr:row>
      <xdr:rowOff>190501</xdr:rowOff>
    </xdr:from>
    <xdr:to>
      <xdr:col>2</xdr:col>
      <xdr:colOff>3054350</xdr:colOff>
      <xdr:row>5</xdr:row>
      <xdr:rowOff>25400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91B6667-3FB7-4BD8-A67C-CFA85B7A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1" y="190501"/>
          <a:ext cx="1022349" cy="81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3108325</xdr:colOff>
      <xdr:row>1</xdr:row>
      <xdr:rowOff>190500</xdr:rowOff>
    </xdr:from>
    <xdr:to>
      <xdr:col>2</xdr:col>
      <xdr:colOff>5102225</xdr:colOff>
      <xdr:row>4</xdr:row>
      <xdr:rowOff>152400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EA76C61-2B08-4EB0-8E2B-A9B586119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2325" y="387350"/>
          <a:ext cx="2060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57151</xdr:colOff>
      <xdr:row>2</xdr:row>
      <xdr:rowOff>73025</xdr:rowOff>
    </xdr:from>
    <xdr:to>
      <xdr:col>2</xdr:col>
      <xdr:colOff>1441450</xdr:colOff>
      <xdr:row>3</xdr:row>
      <xdr:rowOff>158750</xdr:rowOff>
    </xdr:to>
    <xdr:pic>
      <xdr:nvPicPr>
        <xdr:cNvPr id="6" name="Slika 1">
          <a:extLst>
            <a:ext uri="{FF2B5EF4-FFF2-40B4-BE49-F238E27FC236}">
              <a16:creationId xmlns:a16="http://schemas.microsoft.com/office/drawing/2014/main" id="{2549FDB4-47CB-4110-B91C-AFB34C9E5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66725"/>
          <a:ext cx="2908299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284A2FC-4DCD-4666-9B5D-C2A1DE91A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8</xdr:col>
      <xdr:colOff>304800</xdr:colOff>
      <xdr:row>0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76928DA-6E40-4896-A7C3-DACFE96AC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0"/>
          <a:ext cx="434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ela5" displayName="Tabela5" ref="B31:B33" totalsRowShown="0" headerRowDxfId="12" dataDxfId="11" tableBorderDxfId="10">
  <autoFilter ref="B31:B33" xr:uid="{00000000-0009-0000-0100-000005000000}"/>
  <tableColumns count="1">
    <tableColumn id="1" xr3:uid="{00000000-0010-0000-0000-000001000000}" name="Skupni kazalniki učinka udeleženci (razčlenitev po spolu)" dataDxfId="9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ela8" displayName="Tabela8" ref="B35:B36" totalsRowShown="0" headerRowDxfId="8" dataDxfId="6" headerRowBorderDxfId="7" tableBorderDxfId="5" totalsRowBorderDxfId="4">
  <autoFilter ref="B35:B36" xr:uid="{00000000-0009-0000-0100-000008000000}"/>
  <tableColumns count="1">
    <tableColumn id="1" xr3:uid="{00000000-0010-0000-0100-000001000000}" name="Skupni kazalniki rezultata udeleženci (razčlenitev po spolu)" dataDxfId="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G31"/>
  <sheetViews>
    <sheetView showGridLines="0" topLeftCell="A9" zoomScaleNormal="100" zoomScaleSheetLayoutView="85" workbookViewId="0">
      <selection activeCell="C28" sqref="C28"/>
    </sheetView>
  </sheetViews>
  <sheetFormatPr defaultColWidth="11.44140625" defaultRowHeight="15" x14ac:dyDescent="0.25"/>
  <cols>
    <col min="1" max="1" width="8.5546875" style="6" customWidth="1"/>
    <col min="2" max="2" width="13.21875" style="6" customWidth="1"/>
    <col min="3" max="3" width="76.5546875" style="5" customWidth="1"/>
    <col min="4" max="4" width="9.21875" style="6" customWidth="1"/>
    <col min="5" max="5" width="17" style="6" customWidth="1"/>
    <col min="6" max="7" width="12.21875" style="6" customWidth="1"/>
    <col min="8" max="8" width="13.5546875" style="6" bestFit="1" customWidth="1"/>
    <col min="9" max="9" width="13.5546875" style="6" customWidth="1"/>
    <col min="10" max="10" width="13.5546875" style="6" bestFit="1" customWidth="1"/>
    <col min="11" max="11" width="16.5546875" style="6" bestFit="1" customWidth="1"/>
    <col min="12" max="12" width="16.77734375" style="6" customWidth="1"/>
    <col min="13" max="13" width="17.21875" style="6" customWidth="1"/>
    <col min="14" max="250" width="11.44140625" style="6"/>
    <col min="251" max="251" width="1.77734375" style="6" customWidth="1"/>
    <col min="252" max="252" width="8.5546875" style="6" customWidth="1"/>
    <col min="253" max="253" width="0" style="6" hidden="1" customWidth="1"/>
    <col min="254" max="254" width="71" style="6" customWidth="1"/>
    <col min="255" max="255" width="11.21875" style="6" customWidth="1"/>
    <col min="256" max="256" width="11.44140625" style="6"/>
    <col min="257" max="257" width="12.5546875" style="6" customWidth="1"/>
    <col min="258" max="259" width="12.77734375" style="6" bestFit="1" customWidth="1"/>
    <col min="260" max="260" width="12.77734375" style="6" customWidth="1"/>
    <col min="261" max="261" width="17" style="6" customWidth="1"/>
    <col min="262" max="263" width="12.21875" style="6" customWidth="1"/>
    <col min="264" max="264" width="13.5546875" style="6" bestFit="1" customWidth="1"/>
    <col min="265" max="265" width="13.5546875" style="6" customWidth="1"/>
    <col min="266" max="266" width="13.5546875" style="6" bestFit="1" customWidth="1"/>
    <col min="267" max="267" width="16.5546875" style="6" bestFit="1" customWidth="1"/>
    <col min="268" max="268" width="16.77734375" style="6" customWidth="1"/>
    <col min="269" max="269" width="17.21875" style="6" customWidth="1"/>
    <col min="270" max="506" width="11.44140625" style="6"/>
    <col min="507" max="507" width="1.77734375" style="6" customWidth="1"/>
    <col min="508" max="508" width="8.5546875" style="6" customWidth="1"/>
    <col min="509" max="509" width="0" style="6" hidden="1" customWidth="1"/>
    <col min="510" max="510" width="71" style="6" customWidth="1"/>
    <col min="511" max="511" width="11.21875" style="6" customWidth="1"/>
    <col min="512" max="512" width="11.44140625" style="6"/>
    <col min="513" max="513" width="12.5546875" style="6" customWidth="1"/>
    <col min="514" max="515" width="12.77734375" style="6" bestFit="1" customWidth="1"/>
    <col min="516" max="516" width="12.77734375" style="6" customWidth="1"/>
    <col min="517" max="517" width="17" style="6" customWidth="1"/>
    <col min="518" max="519" width="12.21875" style="6" customWidth="1"/>
    <col min="520" max="520" width="13.5546875" style="6" bestFit="1" customWidth="1"/>
    <col min="521" max="521" width="13.5546875" style="6" customWidth="1"/>
    <col min="522" max="522" width="13.5546875" style="6" bestFit="1" customWidth="1"/>
    <col min="523" max="523" width="16.5546875" style="6" bestFit="1" customWidth="1"/>
    <col min="524" max="524" width="16.77734375" style="6" customWidth="1"/>
    <col min="525" max="525" width="17.21875" style="6" customWidth="1"/>
    <col min="526" max="762" width="11.44140625" style="6"/>
    <col min="763" max="763" width="1.77734375" style="6" customWidth="1"/>
    <col min="764" max="764" width="8.5546875" style="6" customWidth="1"/>
    <col min="765" max="765" width="0" style="6" hidden="1" customWidth="1"/>
    <col min="766" max="766" width="71" style="6" customWidth="1"/>
    <col min="767" max="767" width="11.21875" style="6" customWidth="1"/>
    <col min="768" max="768" width="11.44140625" style="6"/>
    <col min="769" max="769" width="12.5546875" style="6" customWidth="1"/>
    <col min="770" max="771" width="12.77734375" style="6" bestFit="1" customWidth="1"/>
    <col min="772" max="772" width="12.77734375" style="6" customWidth="1"/>
    <col min="773" max="773" width="17" style="6" customWidth="1"/>
    <col min="774" max="775" width="12.21875" style="6" customWidth="1"/>
    <col min="776" max="776" width="13.5546875" style="6" bestFit="1" customWidth="1"/>
    <col min="777" max="777" width="13.5546875" style="6" customWidth="1"/>
    <col min="778" max="778" width="13.5546875" style="6" bestFit="1" customWidth="1"/>
    <col min="779" max="779" width="16.5546875" style="6" bestFit="1" customWidth="1"/>
    <col min="780" max="780" width="16.77734375" style="6" customWidth="1"/>
    <col min="781" max="781" width="17.21875" style="6" customWidth="1"/>
    <col min="782" max="1018" width="11.44140625" style="6"/>
    <col min="1019" max="1019" width="1.77734375" style="6" customWidth="1"/>
    <col min="1020" max="1020" width="8.5546875" style="6" customWidth="1"/>
    <col min="1021" max="1021" width="0" style="6" hidden="1" customWidth="1"/>
    <col min="1022" max="1022" width="71" style="6" customWidth="1"/>
    <col min="1023" max="1023" width="11.21875" style="6" customWidth="1"/>
    <col min="1024" max="1024" width="11.44140625" style="6"/>
    <col min="1025" max="1025" width="12.5546875" style="6" customWidth="1"/>
    <col min="1026" max="1027" width="12.77734375" style="6" bestFit="1" customWidth="1"/>
    <col min="1028" max="1028" width="12.77734375" style="6" customWidth="1"/>
    <col min="1029" max="1029" width="17" style="6" customWidth="1"/>
    <col min="1030" max="1031" width="12.21875" style="6" customWidth="1"/>
    <col min="1032" max="1032" width="13.5546875" style="6" bestFit="1" customWidth="1"/>
    <col min="1033" max="1033" width="13.5546875" style="6" customWidth="1"/>
    <col min="1034" max="1034" width="13.5546875" style="6" bestFit="1" customWidth="1"/>
    <col min="1035" max="1035" width="16.5546875" style="6" bestFit="1" customWidth="1"/>
    <col min="1036" max="1036" width="16.77734375" style="6" customWidth="1"/>
    <col min="1037" max="1037" width="17.21875" style="6" customWidth="1"/>
    <col min="1038" max="1274" width="11.44140625" style="6"/>
    <col min="1275" max="1275" width="1.77734375" style="6" customWidth="1"/>
    <col min="1276" max="1276" width="8.5546875" style="6" customWidth="1"/>
    <col min="1277" max="1277" width="0" style="6" hidden="1" customWidth="1"/>
    <col min="1278" max="1278" width="71" style="6" customWidth="1"/>
    <col min="1279" max="1279" width="11.21875" style="6" customWidth="1"/>
    <col min="1280" max="1280" width="11.44140625" style="6"/>
    <col min="1281" max="1281" width="12.5546875" style="6" customWidth="1"/>
    <col min="1282" max="1283" width="12.77734375" style="6" bestFit="1" customWidth="1"/>
    <col min="1284" max="1284" width="12.77734375" style="6" customWidth="1"/>
    <col min="1285" max="1285" width="17" style="6" customWidth="1"/>
    <col min="1286" max="1287" width="12.21875" style="6" customWidth="1"/>
    <col min="1288" max="1288" width="13.5546875" style="6" bestFit="1" customWidth="1"/>
    <col min="1289" max="1289" width="13.5546875" style="6" customWidth="1"/>
    <col min="1290" max="1290" width="13.5546875" style="6" bestFit="1" customWidth="1"/>
    <col min="1291" max="1291" width="16.5546875" style="6" bestFit="1" customWidth="1"/>
    <col min="1292" max="1292" width="16.77734375" style="6" customWidth="1"/>
    <col min="1293" max="1293" width="17.21875" style="6" customWidth="1"/>
    <col min="1294" max="1530" width="11.44140625" style="6"/>
    <col min="1531" max="1531" width="1.77734375" style="6" customWidth="1"/>
    <col min="1532" max="1532" width="8.5546875" style="6" customWidth="1"/>
    <col min="1533" max="1533" width="0" style="6" hidden="1" customWidth="1"/>
    <col min="1534" max="1534" width="71" style="6" customWidth="1"/>
    <col min="1535" max="1535" width="11.21875" style="6" customWidth="1"/>
    <col min="1536" max="1536" width="11.44140625" style="6"/>
    <col min="1537" max="1537" width="12.5546875" style="6" customWidth="1"/>
    <col min="1538" max="1539" width="12.77734375" style="6" bestFit="1" customWidth="1"/>
    <col min="1540" max="1540" width="12.77734375" style="6" customWidth="1"/>
    <col min="1541" max="1541" width="17" style="6" customWidth="1"/>
    <col min="1542" max="1543" width="12.21875" style="6" customWidth="1"/>
    <col min="1544" max="1544" width="13.5546875" style="6" bestFit="1" customWidth="1"/>
    <col min="1545" max="1545" width="13.5546875" style="6" customWidth="1"/>
    <col min="1546" max="1546" width="13.5546875" style="6" bestFit="1" customWidth="1"/>
    <col min="1547" max="1547" width="16.5546875" style="6" bestFit="1" customWidth="1"/>
    <col min="1548" max="1548" width="16.77734375" style="6" customWidth="1"/>
    <col min="1549" max="1549" width="17.21875" style="6" customWidth="1"/>
    <col min="1550" max="1786" width="11.44140625" style="6"/>
    <col min="1787" max="1787" width="1.77734375" style="6" customWidth="1"/>
    <col min="1788" max="1788" width="8.5546875" style="6" customWidth="1"/>
    <col min="1789" max="1789" width="0" style="6" hidden="1" customWidth="1"/>
    <col min="1790" max="1790" width="71" style="6" customWidth="1"/>
    <col min="1791" max="1791" width="11.21875" style="6" customWidth="1"/>
    <col min="1792" max="1792" width="11.44140625" style="6"/>
    <col min="1793" max="1793" width="12.5546875" style="6" customWidth="1"/>
    <col min="1794" max="1795" width="12.77734375" style="6" bestFit="1" customWidth="1"/>
    <col min="1796" max="1796" width="12.77734375" style="6" customWidth="1"/>
    <col min="1797" max="1797" width="17" style="6" customWidth="1"/>
    <col min="1798" max="1799" width="12.21875" style="6" customWidth="1"/>
    <col min="1800" max="1800" width="13.5546875" style="6" bestFit="1" customWidth="1"/>
    <col min="1801" max="1801" width="13.5546875" style="6" customWidth="1"/>
    <col min="1802" max="1802" width="13.5546875" style="6" bestFit="1" customWidth="1"/>
    <col min="1803" max="1803" width="16.5546875" style="6" bestFit="1" customWidth="1"/>
    <col min="1804" max="1804" width="16.77734375" style="6" customWidth="1"/>
    <col min="1805" max="1805" width="17.21875" style="6" customWidth="1"/>
    <col min="1806" max="2042" width="11.44140625" style="6"/>
    <col min="2043" max="2043" width="1.77734375" style="6" customWidth="1"/>
    <col min="2044" max="2044" width="8.5546875" style="6" customWidth="1"/>
    <col min="2045" max="2045" width="0" style="6" hidden="1" customWidth="1"/>
    <col min="2046" max="2046" width="71" style="6" customWidth="1"/>
    <col min="2047" max="2047" width="11.21875" style="6" customWidth="1"/>
    <col min="2048" max="2048" width="11.44140625" style="6"/>
    <col min="2049" max="2049" width="12.5546875" style="6" customWidth="1"/>
    <col min="2050" max="2051" width="12.77734375" style="6" bestFit="1" customWidth="1"/>
    <col min="2052" max="2052" width="12.77734375" style="6" customWidth="1"/>
    <col min="2053" max="2053" width="17" style="6" customWidth="1"/>
    <col min="2054" max="2055" width="12.21875" style="6" customWidth="1"/>
    <col min="2056" max="2056" width="13.5546875" style="6" bestFit="1" customWidth="1"/>
    <col min="2057" max="2057" width="13.5546875" style="6" customWidth="1"/>
    <col min="2058" max="2058" width="13.5546875" style="6" bestFit="1" customWidth="1"/>
    <col min="2059" max="2059" width="16.5546875" style="6" bestFit="1" customWidth="1"/>
    <col min="2060" max="2060" width="16.77734375" style="6" customWidth="1"/>
    <col min="2061" max="2061" width="17.21875" style="6" customWidth="1"/>
    <col min="2062" max="2298" width="11.44140625" style="6"/>
    <col min="2299" max="2299" width="1.77734375" style="6" customWidth="1"/>
    <col min="2300" max="2300" width="8.5546875" style="6" customWidth="1"/>
    <col min="2301" max="2301" width="0" style="6" hidden="1" customWidth="1"/>
    <col min="2302" max="2302" width="71" style="6" customWidth="1"/>
    <col min="2303" max="2303" width="11.21875" style="6" customWidth="1"/>
    <col min="2304" max="2304" width="11.44140625" style="6"/>
    <col min="2305" max="2305" width="12.5546875" style="6" customWidth="1"/>
    <col min="2306" max="2307" width="12.77734375" style="6" bestFit="1" customWidth="1"/>
    <col min="2308" max="2308" width="12.77734375" style="6" customWidth="1"/>
    <col min="2309" max="2309" width="17" style="6" customWidth="1"/>
    <col min="2310" max="2311" width="12.21875" style="6" customWidth="1"/>
    <col min="2312" max="2312" width="13.5546875" style="6" bestFit="1" customWidth="1"/>
    <col min="2313" max="2313" width="13.5546875" style="6" customWidth="1"/>
    <col min="2314" max="2314" width="13.5546875" style="6" bestFit="1" customWidth="1"/>
    <col min="2315" max="2315" width="16.5546875" style="6" bestFit="1" customWidth="1"/>
    <col min="2316" max="2316" width="16.77734375" style="6" customWidth="1"/>
    <col min="2317" max="2317" width="17.21875" style="6" customWidth="1"/>
    <col min="2318" max="2554" width="11.44140625" style="6"/>
    <col min="2555" max="2555" width="1.77734375" style="6" customWidth="1"/>
    <col min="2556" max="2556" width="8.5546875" style="6" customWidth="1"/>
    <col min="2557" max="2557" width="0" style="6" hidden="1" customWidth="1"/>
    <col min="2558" max="2558" width="71" style="6" customWidth="1"/>
    <col min="2559" max="2559" width="11.21875" style="6" customWidth="1"/>
    <col min="2560" max="2560" width="11.44140625" style="6"/>
    <col min="2561" max="2561" width="12.5546875" style="6" customWidth="1"/>
    <col min="2562" max="2563" width="12.77734375" style="6" bestFit="1" customWidth="1"/>
    <col min="2564" max="2564" width="12.77734375" style="6" customWidth="1"/>
    <col min="2565" max="2565" width="17" style="6" customWidth="1"/>
    <col min="2566" max="2567" width="12.21875" style="6" customWidth="1"/>
    <col min="2568" max="2568" width="13.5546875" style="6" bestFit="1" customWidth="1"/>
    <col min="2569" max="2569" width="13.5546875" style="6" customWidth="1"/>
    <col min="2570" max="2570" width="13.5546875" style="6" bestFit="1" customWidth="1"/>
    <col min="2571" max="2571" width="16.5546875" style="6" bestFit="1" customWidth="1"/>
    <col min="2572" max="2572" width="16.77734375" style="6" customWidth="1"/>
    <col min="2573" max="2573" width="17.21875" style="6" customWidth="1"/>
    <col min="2574" max="2810" width="11.44140625" style="6"/>
    <col min="2811" max="2811" width="1.77734375" style="6" customWidth="1"/>
    <col min="2812" max="2812" width="8.5546875" style="6" customWidth="1"/>
    <col min="2813" max="2813" width="0" style="6" hidden="1" customWidth="1"/>
    <col min="2814" max="2814" width="71" style="6" customWidth="1"/>
    <col min="2815" max="2815" width="11.21875" style="6" customWidth="1"/>
    <col min="2816" max="2816" width="11.44140625" style="6"/>
    <col min="2817" max="2817" width="12.5546875" style="6" customWidth="1"/>
    <col min="2818" max="2819" width="12.77734375" style="6" bestFit="1" customWidth="1"/>
    <col min="2820" max="2820" width="12.77734375" style="6" customWidth="1"/>
    <col min="2821" max="2821" width="17" style="6" customWidth="1"/>
    <col min="2822" max="2823" width="12.21875" style="6" customWidth="1"/>
    <col min="2824" max="2824" width="13.5546875" style="6" bestFit="1" customWidth="1"/>
    <col min="2825" max="2825" width="13.5546875" style="6" customWidth="1"/>
    <col min="2826" max="2826" width="13.5546875" style="6" bestFit="1" customWidth="1"/>
    <col min="2827" max="2827" width="16.5546875" style="6" bestFit="1" customWidth="1"/>
    <col min="2828" max="2828" width="16.77734375" style="6" customWidth="1"/>
    <col min="2829" max="2829" width="17.21875" style="6" customWidth="1"/>
    <col min="2830" max="3066" width="11.44140625" style="6"/>
    <col min="3067" max="3067" width="1.77734375" style="6" customWidth="1"/>
    <col min="3068" max="3068" width="8.5546875" style="6" customWidth="1"/>
    <col min="3069" max="3069" width="0" style="6" hidden="1" customWidth="1"/>
    <col min="3070" max="3070" width="71" style="6" customWidth="1"/>
    <col min="3071" max="3071" width="11.21875" style="6" customWidth="1"/>
    <col min="3072" max="3072" width="11.44140625" style="6"/>
    <col min="3073" max="3073" width="12.5546875" style="6" customWidth="1"/>
    <col min="3074" max="3075" width="12.77734375" style="6" bestFit="1" customWidth="1"/>
    <col min="3076" max="3076" width="12.77734375" style="6" customWidth="1"/>
    <col min="3077" max="3077" width="17" style="6" customWidth="1"/>
    <col min="3078" max="3079" width="12.21875" style="6" customWidth="1"/>
    <col min="3080" max="3080" width="13.5546875" style="6" bestFit="1" customWidth="1"/>
    <col min="3081" max="3081" width="13.5546875" style="6" customWidth="1"/>
    <col min="3082" max="3082" width="13.5546875" style="6" bestFit="1" customWidth="1"/>
    <col min="3083" max="3083" width="16.5546875" style="6" bestFit="1" customWidth="1"/>
    <col min="3084" max="3084" width="16.77734375" style="6" customWidth="1"/>
    <col min="3085" max="3085" width="17.21875" style="6" customWidth="1"/>
    <col min="3086" max="3322" width="11.44140625" style="6"/>
    <col min="3323" max="3323" width="1.77734375" style="6" customWidth="1"/>
    <col min="3324" max="3324" width="8.5546875" style="6" customWidth="1"/>
    <col min="3325" max="3325" width="0" style="6" hidden="1" customWidth="1"/>
    <col min="3326" max="3326" width="71" style="6" customWidth="1"/>
    <col min="3327" max="3327" width="11.21875" style="6" customWidth="1"/>
    <col min="3328" max="3328" width="11.44140625" style="6"/>
    <col min="3329" max="3329" width="12.5546875" style="6" customWidth="1"/>
    <col min="3330" max="3331" width="12.77734375" style="6" bestFit="1" customWidth="1"/>
    <col min="3332" max="3332" width="12.77734375" style="6" customWidth="1"/>
    <col min="3333" max="3333" width="17" style="6" customWidth="1"/>
    <col min="3334" max="3335" width="12.21875" style="6" customWidth="1"/>
    <col min="3336" max="3336" width="13.5546875" style="6" bestFit="1" customWidth="1"/>
    <col min="3337" max="3337" width="13.5546875" style="6" customWidth="1"/>
    <col min="3338" max="3338" width="13.5546875" style="6" bestFit="1" customWidth="1"/>
    <col min="3339" max="3339" width="16.5546875" style="6" bestFit="1" customWidth="1"/>
    <col min="3340" max="3340" width="16.77734375" style="6" customWidth="1"/>
    <col min="3341" max="3341" width="17.21875" style="6" customWidth="1"/>
    <col min="3342" max="3578" width="11.44140625" style="6"/>
    <col min="3579" max="3579" width="1.77734375" style="6" customWidth="1"/>
    <col min="3580" max="3580" width="8.5546875" style="6" customWidth="1"/>
    <col min="3581" max="3581" width="0" style="6" hidden="1" customWidth="1"/>
    <col min="3582" max="3582" width="71" style="6" customWidth="1"/>
    <col min="3583" max="3583" width="11.21875" style="6" customWidth="1"/>
    <col min="3584" max="3584" width="11.44140625" style="6"/>
    <col min="3585" max="3585" width="12.5546875" style="6" customWidth="1"/>
    <col min="3586" max="3587" width="12.77734375" style="6" bestFit="1" customWidth="1"/>
    <col min="3588" max="3588" width="12.77734375" style="6" customWidth="1"/>
    <col min="3589" max="3589" width="17" style="6" customWidth="1"/>
    <col min="3590" max="3591" width="12.21875" style="6" customWidth="1"/>
    <col min="3592" max="3592" width="13.5546875" style="6" bestFit="1" customWidth="1"/>
    <col min="3593" max="3593" width="13.5546875" style="6" customWidth="1"/>
    <col min="3594" max="3594" width="13.5546875" style="6" bestFit="1" customWidth="1"/>
    <col min="3595" max="3595" width="16.5546875" style="6" bestFit="1" customWidth="1"/>
    <col min="3596" max="3596" width="16.77734375" style="6" customWidth="1"/>
    <col min="3597" max="3597" width="17.21875" style="6" customWidth="1"/>
    <col min="3598" max="3834" width="11.44140625" style="6"/>
    <col min="3835" max="3835" width="1.77734375" style="6" customWidth="1"/>
    <col min="3836" max="3836" width="8.5546875" style="6" customWidth="1"/>
    <col min="3837" max="3837" width="0" style="6" hidden="1" customWidth="1"/>
    <col min="3838" max="3838" width="71" style="6" customWidth="1"/>
    <col min="3839" max="3839" width="11.21875" style="6" customWidth="1"/>
    <col min="3840" max="3840" width="11.44140625" style="6"/>
    <col min="3841" max="3841" width="12.5546875" style="6" customWidth="1"/>
    <col min="3842" max="3843" width="12.77734375" style="6" bestFit="1" customWidth="1"/>
    <col min="3844" max="3844" width="12.77734375" style="6" customWidth="1"/>
    <col min="3845" max="3845" width="17" style="6" customWidth="1"/>
    <col min="3846" max="3847" width="12.21875" style="6" customWidth="1"/>
    <col min="3848" max="3848" width="13.5546875" style="6" bestFit="1" customWidth="1"/>
    <col min="3849" max="3849" width="13.5546875" style="6" customWidth="1"/>
    <col min="3850" max="3850" width="13.5546875" style="6" bestFit="1" customWidth="1"/>
    <col min="3851" max="3851" width="16.5546875" style="6" bestFit="1" customWidth="1"/>
    <col min="3852" max="3852" width="16.77734375" style="6" customWidth="1"/>
    <col min="3853" max="3853" width="17.21875" style="6" customWidth="1"/>
    <col min="3854" max="4090" width="11.44140625" style="6"/>
    <col min="4091" max="4091" width="1.77734375" style="6" customWidth="1"/>
    <col min="4092" max="4092" width="8.5546875" style="6" customWidth="1"/>
    <col min="4093" max="4093" width="0" style="6" hidden="1" customWidth="1"/>
    <col min="4094" max="4094" width="71" style="6" customWidth="1"/>
    <col min="4095" max="4095" width="11.21875" style="6" customWidth="1"/>
    <col min="4096" max="4096" width="11.44140625" style="6"/>
    <col min="4097" max="4097" width="12.5546875" style="6" customWidth="1"/>
    <col min="4098" max="4099" width="12.77734375" style="6" bestFit="1" customWidth="1"/>
    <col min="4100" max="4100" width="12.77734375" style="6" customWidth="1"/>
    <col min="4101" max="4101" width="17" style="6" customWidth="1"/>
    <col min="4102" max="4103" width="12.21875" style="6" customWidth="1"/>
    <col min="4104" max="4104" width="13.5546875" style="6" bestFit="1" customWidth="1"/>
    <col min="4105" max="4105" width="13.5546875" style="6" customWidth="1"/>
    <col min="4106" max="4106" width="13.5546875" style="6" bestFit="1" customWidth="1"/>
    <col min="4107" max="4107" width="16.5546875" style="6" bestFit="1" customWidth="1"/>
    <col min="4108" max="4108" width="16.77734375" style="6" customWidth="1"/>
    <col min="4109" max="4109" width="17.21875" style="6" customWidth="1"/>
    <col min="4110" max="4346" width="11.44140625" style="6"/>
    <col min="4347" max="4347" width="1.77734375" style="6" customWidth="1"/>
    <col min="4348" max="4348" width="8.5546875" style="6" customWidth="1"/>
    <col min="4349" max="4349" width="0" style="6" hidden="1" customWidth="1"/>
    <col min="4350" max="4350" width="71" style="6" customWidth="1"/>
    <col min="4351" max="4351" width="11.21875" style="6" customWidth="1"/>
    <col min="4352" max="4352" width="11.44140625" style="6"/>
    <col min="4353" max="4353" width="12.5546875" style="6" customWidth="1"/>
    <col min="4354" max="4355" width="12.77734375" style="6" bestFit="1" customWidth="1"/>
    <col min="4356" max="4356" width="12.77734375" style="6" customWidth="1"/>
    <col min="4357" max="4357" width="17" style="6" customWidth="1"/>
    <col min="4358" max="4359" width="12.21875" style="6" customWidth="1"/>
    <col min="4360" max="4360" width="13.5546875" style="6" bestFit="1" customWidth="1"/>
    <col min="4361" max="4361" width="13.5546875" style="6" customWidth="1"/>
    <col min="4362" max="4362" width="13.5546875" style="6" bestFit="1" customWidth="1"/>
    <col min="4363" max="4363" width="16.5546875" style="6" bestFit="1" customWidth="1"/>
    <col min="4364" max="4364" width="16.77734375" style="6" customWidth="1"/>
    <col min="4365" max="4365" width="17.21875" style="6" customWidth="1"/>
    <col min="4366" max="4602" width="11.44140625" style="6"/>
    <col min="4603" max="4603" width="1.77734375" style="6" customWidth="1"/>
    <col min="4604" max="4604" width="8.5546875" style="6" customWidth="1"/>
    <col min="4605" max="4605" width="0" style="6" hidden="1" customWidth="1"/>
    <col min="4606" max="4606" width="71" style="6" customWidth="1"/>
    <col min="4607" max="4607" width="11.21875" style="6" customWidth="1"/>
    <col min="4608" max="4608" width="11.44140625" style="6"/>
    <col min="4609" max="4609" width="12.5546875" style="6" customWidth="1"/>
    <col min="4610" max="4611" width="12.77734375" style="6" bestFit="1" customWidth="1"/>
    <col min="4612" max="4612" width="12.77734375" style="6" customWidth="1"/>
    <col min="4613" max="4613" width="17" style="6" customWidth="1"/>
    <col min="4614" max="4615" width="12.21875" style="6" customWidth="1"/>
    <col min="4616" max="4616" width="13.5546875" style="6" bestFit="1" customWidth="1"/>
    <col min="4617" max="4617" width="13.5546875" style="6" customWidth="1"/>
    <col min="4618" max="4618" width="13.5546875" style="6" bestFit="1" customWidth="1"/>
    <col min="4619" max="4619" width="16.5546875" style="6" bestFit="1" customWidth="1"/>
    <col min="4620" max="4620" width="16.77734375" style="6" customWidth="1"/>
    <col min="4621" max="4621" width="17.21875" style="6" customWidth="1"/>
    <col min="4622" max="4858" width="11.44140625" style="6"/>
    <col min="4859" max="4859" width="1.77734375" style="6" customWidth="1"/>
    <col min="4860" max="4860" width="8.5546875" style="6" customWidth="1"/>
    <col min="4861" max="4861" width="0" style="6" hidden="1" customWidth="1"/>
    <col min="4862" max="4862" width="71" style="6" customWidth="1"/>
    <col min="4863" max="4863" width="11.21875" style="6" customWidth="1"/>
    <col min="4864" max="4864" width="11.44140625" style="6"/>
    <col min="4865" max="4865" width="12.5546875" style="6" customWidth="1"/>
    <col min="4866" max="4867" width="12.77734375" style="6" bestFit="1" customWidth="1"/>
    <col min="4868" max="4868" width="12.77734375" style="6" customWidth="1"/>
    <col min="4869" max="4869" width="17" style="6" customWidth="1"/>
    <col min="4870" max="4871" width="12.21875" style="6" customWidth="1"/>
    <col min="4872" max="4872" width="13.5546875" style="6" bestFit="1" customWidth="1"/>
    <col min="4873" max="4873" width="13.5546875" style="6" customWidth="1"/>
    <col min="4874" max="4874" width="13.5546875" style="6" bestFit="1" customWidth="1"/>
    <col min="4875" max="4875" width="16.5546875" style="6" bestFit="1" customWidth="1"/>
    <col min="4876" max="4876" width="16.77734375" style="6" customWidth="1"/>
    <col min="4877" max="4877" width="17.21875" style="6" customWidth="1"/>
    <col min="4878" max="5114" width="11.44140625" style="6"/>
    <col min="5115" max="5115" width="1.77734375" style="6" customWidth="1"/>
    <col min="5116" max="5116" width="8.5546875" style="6" customWidth="1"/>
    <col min="5117" max="5117" width="0" style="6" hidden="1" customWidth="1"/>
    <col min="5118" max="5118" width="71" style="6" customWidth="1"/>
    <col min="5119" max="5119" width="11.21875" style="6" customWidth="1"/>
    <col min="5120" max="5120" width="11.44140625" style="6"/>
    <col min="5121" max="5121" width="12.5546875" style="6" customWidth="1"/>
    <col min="5122" max="5123" width="12.77734375" style="6" bestFit="1" customWidth="1"/>
    <col min="5124" max="5124" width="12.77734375" style="6" customWidth="1"/>
    <col min="5125" max="5125" width="17" style="6" customWidth="1"/>
    <col min="5126" max="5127" width="12.21875" style="6" customWidth="1"/>
    <col min="5128" max="5128" width="13.5546875" style="6" bestFit="1" customWidth="1"/>
    <col min="5129" max="5129" width="13.5546875" style="6" customWidth="1"/>
    <col min="5130" max="5130" width="13.5546875" style="6" bestFit="1" customWidth="1"/>
    <col min="5131" max="5131" width="16.5546875" style="6" bestFit="1" customWidth="1"/>
    <col min="5132" max="5132" width="16.77734375" style="6" customWidth="1"/>
    <col min="5133" max="5133" width="17.21875" style="6" customWidth="1"/>
    <col min="5134" max="5370" width="11.44140625" style="6"/>
    <col min="5371" max="5371" width="1.77734375" style="6" customWidth="1"/>
    <col min="5372" max="5372" width="8.5546875" style="6" customWidth="1"/>
    <col min="5373" max="5373" width="0" style="6" hidden="1" customWidth="1"/>
    <col min="5374" max="5374" width="71" style="6" customWidth="1"/>
    <col min="5375" max="5375" width="11.21875" style="6" customWidth="1"/>
    <col min="5376" max="5376" width="11.44140625" style="6"/>
    <col min="5377" max="5377" width="12.5546875" style="6" customWidth="1"/>
    <col min="5378" max="5379" width="12.77734375" style="6" bestFit="1" customWidth="1"/>
    <col min="5380" max="5380" width="12.77734375" style="6" customWidth="1"/>
    <col min="5381" max="5381" width="17" style="6" customWidth="1"/>
    <col min="5382" max="5383" width="12.21875" style="6" customWidth="1"/>
    <col min="5384" max="5384" width="13.5546875" style="6" bestFit="1" customWidth="1"/>
    <col min="5385" max="5385" width="13.5546875" style="6" customWidth="1"/>
    <col min="5386" max="5386" width="13.5546875" style="6" bestFit="1" customWidth="1"/>
    <col min="5387" max="5387" width="16.5546875" style="6" bestFit="1" customWidth="1"/>
    <col min="5388" max="5388" width="16.77734375" style="6" customWidth="1"/>
    <col min="5389" max="5389" width="17.21875" style="6" customWidth="1"/>
    <col min="5390" max="5626" width="11.44140625" style="6"/>
    <col min="5627" max="5627" width="1.77734375" style="6" customWidth="1"/>
    <col min="5628" max="5628" width="8.5546875" style="6" customWidth="1"/>
    <col min="5629" max="5629" width="0" style="6" hidden="1" customWidth="1"/>
    <col min="5630" max="5630" width="71" style="6" customWidth="1"/>
    <col min="5631" max="5631" width="11.21875" style="6" customWidth="1"/>
    <col min="5632" max="5632" width="11.44140625" style="6"/>
    <col min="5633" max="5633" width="12.5546875" style="6" customWidth="1"/>
    <col min="5634" max="5635" width="12.77734375" style="6" bestFit="1" customWidth="1"/>
    <col min="5636" max="5636" width="12.77734375" style="6" customWidth="1"/>
    <col min="5637" max="5637" width="17" style="6" customWidth="1"/>
    <col min="5638" max="5639" width="12.21875" style="6" customWidth="1"/>
    <col min="5640" max="5640" width="13.5546875" style="6" bestFit="1" customWidth="1"/>
    <col min="5641" max="5641" width="13.5546875" style="6" customWidth="1"/>
    <col min="5642" max="5642" width="13.5546875" style="6" bestFit="1" customWidth="1"/>
    <col min="5643" max="5643" width="16.5546875" style="6" bestFit="1" customWidth="1"/>
    <col min="5644" max="5644" width="16.77734375" style="6" customWidth="1"/>
    <col min="5645" max="5645" width="17.21875" style="6" customWidth="1"/>
    <col min="5646" max="5882" width="11.44140625" style="6"/>
    <col min="5883" max="5883" width="1.77734375" style="6" customWidth="1"/>
    <col min="5884" max="5884" width="8.5546875" style="6" customWidth="1"/>
    <col min="5885" max="5885" width="0" style="6" hidden="1" customWidth="1"/>
    <col min="5886" max="5886" width="71" style="6" customWidth="1"/>
    <col min="5887" max="5887" width="11.21875" style="6" customWidth="1"/>
    <col min="5888" max="5888" width="11.44140625" style="6"/>
    <col min="5889" max="5889" width="12.5546875" style="6" customWidth="1"/>
    <col min="5890" max="5891" width="12.77734375" style="6" bestFit="1" customWidth="1"/>
    <col min="5892" max="5892" width="12.77734375" style="6" customWidth="1"/>
    <col min="5893" max="5893" width="17" style="6" customWidth="1"/>
    <col min="5894" max="5895" width="12.21875" style="6" customWidth="1"/>
    <col min="5896" max="5896" width="13.5546875" style="6" bestFit="1" customWidth="1"/>
    <col min="5897" max="5897" width="13.5546875" style="6" customWidth="1"/>
    <col min="5898" max="5898" width="13.5546875" style="6" bestFit="1" customWidth="1"/>
    <col min="5899" max="5899" width="16.5546875" style="6" bestFit="1" customWidth="1"/>
    <col min="5900" max="5900" width="16.77734375" style="6" customWidth="1"/>
    <col min="5901" max="5901" width="17.21875" style="6" customWidth="1"/>
    <col min="5902" max="6138" width="11.44140625" style="6"/>
    <col min="6139" max="6139" width="1.77734375" style="6" customWidth="1"/>
    <col min="6140" max="6140" width="8.5546875" style="6" customWidth="1"/>
    <col min="6141" max="6141" width="0" style="6" hidden="1" customWidth="1"/>
    <col min="6142" max="6142" width="71" style="6" customWidth="1"/>
    <col min="6143" max="6143" width="11.21875" style="6" customWidth="1"/>
    <col min="6144" max="6144" width="11.44140625" style="6"/>
    <col min="6145" max="6145" width="12.5546875" style="6" customWidth="1"/>
    <col min="6146" max="6147" width="12.77734375" style="6" bestFit="1" customWidth="1"/>
    <col min="6148" max="6148" width="12.77734375" style="6" customWidth="1"/>
    <col min="6149" max="6149" width="17" style="6" customWidth="1"/>
    <col min="6150" max="6151" width="12.21875" style="6" customWidth="1"/>
    <col min="6152" max="6152" width="13.5546875" style="6" bestFit="1" customWidth="1"/>
    <col min="6153" max="6153" width="13.5546875" style="6" customWidth="1"/>
    <col min="6154" max="6154" width="13.5546875" style="6" bestFit="1" customWidth="1"/>
    <col min="6155" max="6155" width="16.5546875" style="6" bestFit="1" customWidth="1"/>
    <col min="6156" max="6156" width="16.77734375" style="6" customWidth="1"/>
    <col min="6157" max="6157" width="17.21875" style="6" customWidth="1"/>
    <col min="6158" max="6394" width="11.44140625" style="6"/>
    <col min="6395" max="6395" width="1.77734375" style="6" customWidth="1"/>
    <col min="6396" max="6396" width="8.5546875" style="6" customWidth="1"/>
    <col min="6397" max="6397" width="0" style="6" hidden="1" customWidth="1"/>
    <col min="6398" max="6398" width="71" style="6" customWidth="1"/>
    <col min="6399" max="6399" width="11.21875" style="6" customWidth="1"/>
    <col min="6400" max="6400" width="11.44140625" style="6"/>
    <col min="6401" max="6401" width="12.5546875" style="6" customWidth="1"/>
    <col min="6402" max="6403" width="12.77734375" style="6" bestFit="1" customWidth="1"/>
    <col min="6404" max="6404" width="12.77734375" style="6" customWidth="1"/>
    <col min="6405" max="6405" width="17" style="6" customWidth="1"/>
    <col min="6406" max="6407" width="12.21875" style="6" customWidth="1"/>
    <col min="6408" max="6408" width="13.5546875" style="6" bestFit="1" customWidth="1"/>
    <col min="6409" max="6409" width="13.5546875" style="6" customWidth="1"/>
    <col min="6410" max="6410" width="13.5546875" style="6" bestFit="1" customWidth="1"/>
    <col min="6411" max="6411" width="16.5546875" style="6" bestFit="1" customWidth="1"/>
    <col min="6412" max="6412" width="16.77734375" style="6" customWidth="1"/>
    <col min="6413" max="6413" width="17.21875" style="6" customWidth="1"/>
    <col min="6414" max="6650" width="11.44140625" style="6"/>
    <col min="6651" max="6651" width="1.77734375" style="6" customWidth="1"/>
    <col min="6652" max="6652" width="8.5546875" style="6" customWidth="1"/>
    <col min="6653" max="6653" width="0" style="6" hidden="1" customWidth="1"/>
    <col min="6654" max="6654" width="71" style="6" customWidth="1"/>
    <col min="6655" max="6655" width="11.21875" style="6" customWidth="1"/>
    <col min="6656" max="6656" width="11.44140625" style="6"/>
    <col min="6657" max="6657" width="12.5546875" style="6" customWidth="1"/>
    <col min="6658" max="6659" width="12.77734375" style="6" bestFit="1" customWidth="1"/>
    <col min="6660" max="6660" width="12.77734375" style="6" customWidth="1"/>
    <col min="6661" max="6661" width="17" style="6" customWidth="1"/>
    <col min="6662" max="6663" width="12.21875" style="6" customWidth="1"/>
    <col min="6664" max="6664" width="13.5546875" style="6" bestFit="1" customWidth="1"/>
    <col min="6665" max="6665" width="13.5546875" style="6" customWidth="1"/>
    <col min="6666" max="6666" width="13.5546875" style="6" bestFit="1" customWidth="1"/>
    <col min="6667" max="6667" width="16.5546875" style="6" bestFit="1" customWidth="1"/>
    <col min="6668" max="6668" width="16.77734375" style="6" customWidth="1"/>
    <col min="6669" max="6669" width="17.21875" style="6" customWidth="1"/>
    <col min="6670" max="6906" width="11.44140625" style="6"/>
    <col min="6907" max="6907" width="1.77734375" style="6" customWidth="1"/>
    <col min="6908" max="6908" width="8.5546875" style="6" customWidth="1"/>
    <col min="6909" max="6909" width="0" style="6" hidden="1" customWidth="1"/>
    <col min="6910" max="6910" width="71" style="6" customWidth="1"/>
    <col min="6911" max="6911" width="11.21875" style="6" customWidth="1"/>
    <col min="6912" max="6912" width="11.44140625" style="6"/>
    <col min="6913" max="6913" width="12.5546875" style="6" customWidth="1"/>
    <col min="6914" max="6915" width="12.77734375" style="6" bestFit="1" customWidth="1"/>
    <col min="6916" max="6916" width="12.77734375" style="6" customWidth="1"/>
    <col min="6917" max="6917" width="17" style="6" customWidth="1"/>
    <col min="6918" max="6919" width="12.21875" style="6" customWidth="1"/>
    <col min="6920" max="6920" width="13.5546875" style="6" bestFit="1" customWidth="1"/>
    <col min="6921" max="6921" width="13.5546875" style="6" customWidth="1"/>
    <col min="6922" max="6922" width="13.5546875" style="6" bestFit="1" customWidth="1"/>
    <col min="6923" max="6923" width="16.5546875" style="6" bestFit="1" customWidth="1"/>
    <col min="6924" max="6924" width="16.77734375" style="6" customWidth="1"/>
    <col min="6925" max="6925" width="17.21875" style="6" customWidth="1"/>
    <col min="6926" max="7162" width="11.44140625" style="6"/>
    <col min="7163" max="7163" width="1.77734375" style="6" customWidth="1"/>
    <col min="7164" max="7164" width="8.5546875" style="6" customWidth="1"/>
    <col min="7165" max="7165" width="0" style="6" hidden="1" customWidth="1"/>
    <col min="7166" max="7166" width="71" style="6" customWidth="1"/>
    <col min="7167" max="7167" width="11.21875" style="6" customWidth="1"/>
    <col min="7168" max="7168" width="11.44140625" style="6"/>
    <col min="7169" max="7169" width="12.5546875" style="6" customWidth="1"/>
    <col min="7170" max="7171" width="12.77734375" style="6" bestFit="1" customWidth="1"/>
    <col min="7172" max="7172" width="12.77734375" style="6" customWidth="1"/>
    <col min="7173" max="7173" width="17" style="6" customWidth="1"/>
    <col min="7174" max="7175" width="12.21875" style="6" customWidth="1"/>
    <col min="7176" max="7176" width="13.5546875" style="6" bestFit="1" customWidth="1"/>
    <col min="7177" max="7177" width="13.5546875" style="6" customWidth="1"/>
    <col min="7178" max="7178" width="13.5546875" style="6" bestFit="1" customWidth="1"/>
    <col min="7179" max="7179" width="16.5546875" style="6" bestFit="1" customWidth="1"/>
    <col min="7180" max="7180" width="16.77734375" style="6" customWidth="1"/>
    <col min="7181" max="7181" width="17.21875" style="6" customWidth="1"/>
    <col min="7182" max="7418" width="11.44140625" style="6"/>
    <col min="7419" max="7419" width="1.77734375" style="6" customWidth="1"/>
    <col min="7420" max="7420" width="8.5546875" style="6" customWidth="1"/>
    <col min="7421" max="7421" width="0" style="6" hidden="1" customWidth="1"/>
    <col min="7422" max="7422" width="71" style="6" customWidth="1"/>
    <col min="7423" max="7423" width="11.21875" style="6" customWidth="1"/>
    <col min="7424" max="7424" width="11.44140625" style="6"/>
    <col min="7425" max="7425" width="12.5546875" style="6" customWidth="1"/>
    <col min="7426" max="7427" width="12.77734375" style="6" bestFit="1" customWidth="1"/>
    <col min="7428" max="7428" width="12.77734375" style="6" customWidth="1"/>
    <col min="7429" max="7429" width="17" style="6" customWidth="1"/>
    <col min="7430" max="7431" width="12.21875" style="6" customWidth="1"/>
    <col min="7432" max="7432" width="13.5546875" style="6" bestFit="1" customWidth="1"/>
    <col min="7433" max="7433" width="13.5546875" style="6" customWidth="1"/>
    <col min="7434" max="7434" width="13.5546875" style="6" bestFit="1" customWidth="1"/>
    <col min="7435" max="7435" width="16.5546875" style="6" bestFit="1" customWidth="1"/>
    <col min="7436" max="7436" width="16.77734375" style="6" customWidth="1"/>
    <col min="7437" max="7437" width="17.21875" style="6" customWidth="1"/>
    <col min="7438" max="7674" width="11.44140625" style="6"/>
    <col min="7675" max="7675" width="1.77734375" style="6" customWidth="1"/>
    <col min="7676" max="7676" width="8.5546875" style="6" customWidth="1"/>
    <col min="7677" max="7677" width="0" style="6" hidden="1" customWidth="1"/>
    <col min="7678" max="7678" width="71" style="6" customWidth="1"/>
    <col min="7679" max="7679" width="11.21875" style="6" customWidth="1"/>
    <col min="7680" max="7680" width="11.44140625" style="6"/>
    <col min="7681" max="7681" width="12.5546875" style="6" customWidth="1"/>
    <col min="7682" max="7683" width="12.77734375" style="6" bestFit="1" customWidth="1"/>
    <col min="7684" max="7684" width="12.77734375" style="6" customWidth="1"/>
    <col min="7685" max="7685" width="17" style="6" customWidth="1"/>
    <col min="7686" max="7687" width="12.21875" style="6" customWidth="1"/>
    <col min="7688" max="7688" width="13.5546875" style="6" bestFit="1" customWidth="1"/>
    <col min="7689" max="7689" width="13.5546875" style="6" customWidth="1"/>
    <col min="7690" max="7690" width="13.5546875" style="6" bestFit="1" customWidth="1"/>
    <col min="7691" max="7691" width="16.5546875" style="6" bestFit="1" customWidth="1"/>
    <col min="7692" max="7692" width="16.77734375" style="6" customWidth="1"/>
    <col min="7693" max="7693" width="17.21875" style="6" customWidth="1"/>
    <col min="7694" max="7930" width="11.44140625" style="6"/>
    <col min="7931" max="7931" width="1.77734375" style="6" customWidth="1"/>
    <col min="7932" max="7932" width="8.5546875" style="6" customWidth="1"/>
    <col min="7933" max="7933" width="0" style="6" hidden="1" customWidth="1"/>
    <col min="7934" max="7934" width="71" style="6" customWidth="1"/>
    <col min="7935" max="7935" width="11.21875" style="6" customWidth="1"/>
    <col min="7936" max="7936" width="11.44140625" style="6"/>
    <col min="7937" max="7937" width="12.5546875" style="6" customWidth="1"/>
    <col min="7938" max="7939" width="12.77734375" style="6" bestFit="1" customWidth="1"/>
    <col min="7940" max="7940" width="12.77734375" style="6" customWidth="1"/>
    <col min="7941" max="7941" width="17" style="6" customWidth="1"/>
    <col min="7942" max="7943" width="12.21875" style="6" customWidth="1"/>
    <col min="7944" max="7944" width="13.5546875" style="6" bestFit="1" customWidth="1"/>
    <col min="7945" max="7945" width="13.5546875" style="6" customWidth="1"/>
    <col min="7946" max="7946" width="13.5546875" style="6" bestFit="1" customWidth="1"/>
    <col min="7947" max="7947" width="16.5546875" style="6" bestFit="1" customWidth="1"/>
    <col min="7948" max="7948" width="16.77734375" style="6" customWidth="1"/>
    <col min="7949" max="7949" width="17.21875" style="6" customWidth="1"/>
    <col min="7950" max="8186" width="11.44140625" style="6"/>
    <col min="8187" max="8187" width="1.77734375" style="6" customWidth="1"/>
    <col min="8188" max="8188" width="8.5546875" style="6" customWidth="1"/>
    <col min="8189" max="8189" width="0" style="6" hidden="1" customWidth="1"/>
    <col min="8190" max="8190" width="71" style="6" customWidth="1"/>
    <col min="8191" max="8191" width="11.21875" style="6" customWidth="1"/>
    <col min="8192" max="8192" width="11.44140625" style="6"/>
    <col min="8193" max="8193" width="12.5546875" style="6" customWidth="1"/>
    <col min="8194" max="8195" width="12.77734375" style="6" bestFit="1" customWidth="1"/>
    <col min="8196" max="8196" width="12.77734375" style="6" customWidth="1"/>
    <col min="8197" max="8197" width="17" style="6" customWidth="1"/>
    <col min="8198" max="8199" width="12.21875" style="6" customWidth="1"/>
    <col min="8200" max="8200" width="13.5546875" style="6" bestFit="1" customWidth="1"/>
    <col min="8201" max="8201" width="13.5546875" style="6" customWidth="1"/>
    <col min="8202" max="8202" width="13.5546875" style="6" bestFit="1" customWidth="1"/>
    <col min="8203" max="8203" width="16.5546875" style="6" bestFit="1" customWidth="1"/>
    <col min="8204" max="8204" width="16.77734375" style="6" customWidth="1"/>
    <col min="8205" max="8205" width="17.21875" style="6" customWidth="1"/>
    <col min="8206" max="8442" width="11.44140625" style="6"/>
    <col min="8443" max="8443" width="1.77734375" style="6" customWidth="1"/>
    <col min="8444" max="8444" width="8.5546875" style="6" customWidth="1"/>
    <col min="8445" max="8445" width="0" style="6" hidden="1" customWidth="1"/>
    <col min="8446" max="8446" width="71" style="6" customWidth="1"/>
    <col min="8447" max="8447" width="11.21875" style="6" customWidth="1"/>
    <col min="8448" max="8448" width="11.44140625" style="6"/>
    <col min="8449" max="8449" width="12.5546875" style="6" customWidth="1"/>
    <col min="8450" max="8451" width="12.77734375" style="6" bestFit="1" customWidth="1"/>
    <col min="8452" max="8452" width="12.77734375" style="6" customWidth="1"/>
    <col min="8453" max="8453" width="17" style="6" customWidth="1"/>
    <col min="8454" max="8455" width="12.21875" style="6" customWidth="1"/>
    <col min="8456" max="8456" width="13.5546875" style="6" bestFit="1" customWidth="1"/>
    <col min="8457" max="8457" width="13.5546875" style="6" customWidth="1"/>
    <col min="8458" max="8458" width="13.5546875" style="6" bestFit="1" customWidth="1"/>
    <col min="8459" max="8459" width="16.5546875" style="6" bestFit="1" customWidth="1"/>
    <col min="8460" max="8460" width="16.77734375" style="6" customWidth="1"/>
    <col min="8461" max="8461" width="17.21875" style="6" customWidth="1"/>
    <col min="8462" max="8698" width="11.44140625" style="6"/>
    <col min="8699" max="8699" width="1.77734375" style="6" customWidth="1"/>
    <col min="8700" max="8700" width="8.5546875" style="6" customWidth="1"/>
    <col min="8701" max="8701" width="0" style="6" hidden="1" customWidth="1"/>
    <col min="8702" max="8702" width="71" style="6" customWidth="1"/>
    <col min="8703" max="8703" width="11.21875" style="6" customWidth="1"/>
    <col min="8704" max="8704" width="11.44140625" style="6"/>
    <col min="8705" max="8705" width="12.5546875" style="6" customWidth="1"/>
    <col min="8706" max="8707" width="12.77734375" style="6" bestFit="1" customWidth="1"/>
    <col min="8708" max="8708" width="12.77734375" style="6" customWidth="1"/>
    <col min="8709" max="8709" width="17" style="6" customWidth="1"/>
    <col min="8710" max="8711" width="12.21875" style="6" customWidth="1"/>
    <col min="8712" max="8712" width="13.5546875" style="6" bestFit="1" customWidth="1"/>
    <col min="8713" max="8713" width="13.5546875" style="6" customWidth="1"/>
    <col min="8714" max="8714" width="13.5546875" style="6" bestFit="1" customWidth="1"/>
    <col min="8715" max="8715" width="16.5546875" style="6" bestFit="1" customWidth="1"/>
    <col min="8716" max="8716" width="16.77734375" style="6" customWidth="1"/>
    <col min="8717" max="8717" width="17.21875" style="6" customWidth="1"/>
    <col min="8718" max="8954" width="11.44140625" style="6"/>
    <col min="8955" max="8955" width="1.77734375" style="6" customWidth="1"/>
    <col min="8956" max="8956" width="8.5546875" style="6" customWidth="1"/>
    <col min="8957" max="8957" width="0" style="6" hidden="1" customWidth="1"/>
    <col min="8958" max="8958" width="71" style="6" customWidth="1"/>
    <col min="8959" max="8959" width="11.21875" style="6" customWidth="1"/>
    <col min="8960" max="8960" width="11.44140625" style="6"/>
    <col min="8961" max="8961" width="12.5546875" style="6" customWidth="1"/>
    <col min="8962" max="8963" width="12.77734375" style="6" bestFit="1" customWidth="1"/>
    <col min="8964" max="8964" width="12.77734375" style="6" customWidth="1"/>
    <col min="8965" max="8965" width="17" style="6" customWidth="1"/>
    <col min="8966" max="8967" width="12.21875" style="6" customWidth="1"/>
    <col min="8968" max="8968" width="13.5546875" style="6" bestFit="1" customWidth="1"/>
    <col min="8969" max="8969" width="13.5546875" style="6" customWidth="1"/>
    <col min="8970" max="8970" width="13.5546875" style="6" bestFit="1" customWidth="1"/>
    <col min="8971" max="8971" width="16.5546875" style="6" bestFit="1" customWidth="1"/>
    <col min="8972" max="8972" width="16.77734375" style="6" customWidth="1"/>
    <col min="8973" max="8973" width="17.21875" style="6" customWidth="1"/>
    <col min="8974" max="9210" width="11.44140625" style="6"/>
    <col min="9211" max="9211" width="1.77734375" style="6" customWidth="1"/>
    <col min="9212" max="9212" width="8.5546875" style="6" customWidth="1"/>
    <col min="9213" max="9213" width="0" style="6" hidden="1" customWidth="1"/>
    <col min="9214" max="9214" width="71" style="6" customWidth="1"/>
    <col min="9215" max="9215" width="11.21875" style="6" customWidth="1"/>
    <col min="9216" max="9216" width="11.44140625" style="6"/>
    <col min="9217" max="9217" width="12.5546875" style="6" customWidth="1"/>
    <col min="9218" max="9219" width="12.77734375" style="6" bestFit="1" customWidth="1"/>
    <col min="9220" max="9220" width="12.77734375" style="6" customWidth="1"/>
    <col min="9221" max="9221" width="17" style="6" customWidth="1"/>
    <col min="9222" max="9223" width="12.21875" style="6" customWidth="1"/>
    <col min="9224" max="9224" width="13.5546875" style="6" bestFit="1" customWidth="1"/>
    <col min="9225" max="9225" width="13.5546875" style="6" customWidth="1"/>
    <col min="9226" max="9226" width="13.5546875" style="6" bestFit="1" customWidth="1"/>
    <col min="9227" max="9227" width="16.5546875" style="6" bestFit="1" customWidth="1"/>
    <col min="9228" max="9228" width="16.77734375" style="6" customWidth="1"/>
    <col min="9229" max="9229" width="17.21875" style="6" customWidth="1"/>
    <col min="9230" max="9466" width="11.44140625" style="6"/>
    <col min="9467" max="9467" width="1.77734375" style="6" customWidth="1"/>
    <col min="9468" max="9468" width="8.5546875" style="6" customWidth="1"/>
    <col min="9469" max="9469" width="0" style="6" hidden="1" customWidth="1"/>
    <col min="9470" max="9470" width="71" style="6" customWidth="1"/>
    <col min="9471" max="9471" width="11.21875" style="6" customWidth="1"/>
    <col min="9472" max="9472" width="11.44140625" style="6"/>
    <col min="9473" max="9473" width="12.5546875" style="6" customWidth="1"/>
    <col min="9474" max="9475" width="12.77734375" style="6" bestFit="1" customWidth="1"/>
    <col min="9476" max="9476" width="12.77734375" style="6" customWidth="1"/>
    <col min="9477" max="9477" width="17" style="6" customWidth="1"/>
    <col min="9478" max="9479" width="12.21875" style="6" customWidth="1"/>
    <col min="9480" max="9480" width="13.5546875" style="6" bestFit="1" customWidth="1"/>
    <col min="9481" max="9481" width="13.5546875" style="6" customWidth="1"/>
    <col min="9482" max="9482" width="13.5546875" style="6" bestFit="1" customWidth="1"/>
    <col min="9483" max="9483" width="16.5546875" style="6" bestFit="1" customWidth="1"/>
    <col min="9484" max="9484" width="16.77734375" style="6" customWidth="1"/>
    <col min="9485" max="9485" width="17.21875" style="6" customWidth="1"/>
    <col min="9486" max="9722" width="11.44140625" style="6"/>
    <col min="9723" max="9723" width="1.77734375" style="6" customWidth="1"/>
    <col min="9724" max="9724" width="8.5546875" style="6" customWidth="1"/>
    <col min="9725" max="9725" width="0" style="6" hidden="1" customWidth="1"/>
    <col min="9726" max="9726" width="71" style="6" customWidth="1"/>
    <col min="9727" max="9727" width="11.21875" style="6" customWidth="1"/>
    <col min="9728" max="9728" width="11.44140625" style="6"/>
    <col min="9729" max="9729" width="12.5546875" style="6" customWidth="1"/>
    <col min="9730" max="9731" width="12.77734375" style="6" bestFit="1" customWidth="1"/>
    <col min="9732" max="9732" width="12.77734375" style="6" customWidth="1"/>
    <col min="9733" max="9733" width="17" style="6" customWidth="1"/>
    <col min="9734" max="9735" width="12.21875" style="6" customWidth="1"/>
    <col min="9736" max="9736" width="13.5546875" style="6" bestFit="1" customWidth="1"/>
    <col min="9737" max="9737" width="13.5546875" style="6" customWidth="1"/>
    <col min="9738" max="9738" width="13.5546875" style="6" bestFit="1" customWidth="1"/>
    <col min="9739" max="9739" width="16.5546875" style="6" bestFit="1" customWidth="1"/>
    <col min="9740" max="9740" width="16.77734375" style="6" customWidth="1"/>
    <col min="9741" max="9741" width="17.21875" style="6" customWidth="1"/>
    <col min="9742" max="9978" width="11.44140625" style="6"/>
    <col min="9979" max="9979" width="1.77734375" style="6" customWidth="1"/>
    <col min="9980" max="9980" width="8.5546875" style="6" customWidth="1"/>
    <col min="9981" max="9981" width="0" style="6" hidden="1" customWidth="1"/>
    <col min="9982" max="9982" width="71" style="6" customWidth="1"/>
    <col min="9983" max="9983" width="11.21875" style="6" customWidth="1"/>
    <col min="9984" max="9984" width="11.44140625" style="6"/>
    <col min="9985" max="9985" width="12.5546875" style="6" customWidth="1"/>
    <col min="9986" max="9987" width="12.77734375" style="6" bestFit="1" customWidth="1"/>
    <col min="9988" max="9988" width="12.77734375" style="6" customWidth="1"/>
    <col min="9989" max="9989" width="17" style="6" customWidth="1"/>
    <col min="9990" max="9991" width="12.21875" style="6" customWidth="1"/>
    <col min="9992" max="9992" width="13.5546875" style="6" bestFit="1" customWidth="1"/>
    <col min="9993" max="9993" width="13.5546875" style="6" customWidth="1"/>
    <col min="9994" max="9994" width="13.5546875" style="6" bestFit="1" customWidth="1"/>
    <col min="9995" max="9995" width="16.5546875" style="6" bestFit="1" customWidth="1"/>
    <col min="9996" max="9996" width="16.77734375" style="6" customWidth="1"/>
    <col min="9997" max="9997" width="17.21875" style="6" customWidth="1"/>
    <col min="9998" max="10234" width="11.44140625" style="6"/>
    <col min="10235" max="10235" width="1.77734375" style="6" customWidth="1"/>
    <col min="10236" max="10236" width="8.5546875" style="6" customWidth="1"/>
    <col min="10237" max="10237" width="0" style="6" hidden="1" customWidth="1"/>
    <col min="10238" max="10238" width="71" style="6" customWidth="1"/>
    <col min="10239" max="10239" width="11.21875" style="6" customWidth="1"/>
    <col min="10240" max="10240" width="11.44140625" style="6"/>
    <col min="10241" max="10241" width="12.5546875" style="6" customWidth="1"/>
    <col min="10242" max="10243" width="12.77734375" style="6" bestFit="1" customWidth="1"/>
    <col min="10244" max="10244" width="12.77734375" style="6" customWidth="1"/>
    <col min="10245" max="10245" width="17" style="6" customWidth="1"/>
    <col min="10246" max="10247" width="12.21875" style="6" customWidth="1"/>
    <col min="10248" max="10248" width="13.5546875" style="6" bestFit="1" customWidth="1"/>
    <col min="10249" max="10249" width="13.5546875" style="6" customWidth="1"/>
    <col min="10250" max="10250" width="13.5546875" style="6" bestFit="1" customWidth="1"/>
    <col min="10251" max="10251" width="16.5546875" style="6" bestFit="1" customWidth="1"/>
    <col min="10252" max="10252" width="16.77734375" style="6" customWidth="1"/>
    <col min="10253" max="10253" width="17.21875" style="6" customWidth="1"/>
    <col min="10254" max="10490" width="11.44140625" style="6"/>
    <col min="10491" max="10491" width="1.77734375" style="6" customWidth="1"/>
    <col min="10492" max="10492" width="8.5546875" style="6" customWidth="1"/>
    <col min="10493" max="10493" width="0" style="6" hidden="1" customWidth="1"/>
    <col min="10494" max="10494" width="71" style="6" customWidth="1"/>
    <col min="10495" max="10495" width="11.21875" style="6" customWidth="1"/>
    <col min="10496" max="10496" width="11.44140625" style="6"/>
    <col min="10497" max="10497" width="12.5546875" style="6" customWidth="1"/>
    <col min="10498" max="10499" width="12.77734375" style="6" bestFit="1" customWidth="1"/>
    <col min="10500" max="10500" width="12.77734375" style="6" customWidth="1"/>
    <col min="10501" max="10501" width="17" style="6" customWidth="1"/>
    <col min="10502" max="10503" width="12.21875" style="6" customWidth="1"/>
    <col min="10504" max="10504" width="13.5546875" style="6" bestFit="1" customWidth="1"/>
    <col min="10505" max="10505" width="13.5546875" style="6" customWidth="1"/>
    <col min="10506" max="10506" width="13.5546875" style="6" bestFit="1" customWidth="1"/>
    <col min="10507" max="10507" width="16.5546875" style="6" bestFit="1" customWidth="1"/>
    <col min="10508" max="10508" width="16.77734375" style="6" customWidth="1"/>
    <col min="10509" max="10509" width="17.21875" style="6" customWidth="1"/>
    <col min="10510" max="10746" width="11.44140625" style="6"/>
    <col min="10747" max="10747" width="1.77734375" style="6" customWidth="1"/>
    <col min="10748" max="10748" width="8.5546875" style="6" customWidth="1"/>
    <col min="10749" max="10749" width="0" style="6" hidden="1" customWidth="1"/>
    <col min="10750" max="10750" width="71" style="6" customWidth="1"/>
    <col min="10751" max="10751" width="11.21875" style="6" customWidth="1"/>
    <col min="10752" max="10752" width="11.44140625" style="6"/>
    <col min="10753" max="10753" width="12.5546875" style="6" customWidth="1"/>
    <col min="10754" max="10755" width="12.77734375" style="6" bestFit="1" customWidth="1"/>
    <col min="10756" max="10756" width="12.77734375" style="6" customWidth="1"/>
    <col min="10757" max="10757" width="17" style="6" customWidth="1"/>
    <col min="10758" max="10759" width="12.21875" style="6" customWidth="1"/>
    <col min="10760" max="10760" width="13.5546875" style="6" bestFit="1" customWidth="1"/>
    <col min="10761" max="10761" width="13.5546875" style="6" customWidth="1"/>
    <col min="10762" max="10762" width="13.5546875" style="6" bestFit="1" customWidth="1"/>
    <col min="10763" max="10763" width="16.5546875" style="6" bestFit="1" customWidth="1"/>
    <col min="10764" max="10764" width="16.77734375" style="6" customWidth="1"/>
    <col min="10765" max="10765" width="17.21875" style="6" customWidth="1"/>
    <col min="10766" max="11002" width="11.44140625" style="6"/>
    <col min="11003" max="11003" width="1.77734375" style="6" customWidth="1"/>
    <col min="11004" max="11004" width="8.5546875" style="6" customWidth="1"/>
    <col min="11005" max="11005" width="0" style="6" hidden="1" customWidth="1"/>
    <col min="11006" max="11006" width="71" style="6" customWidth="1"/>
    <col min="11007" max="11007" width="11.21875" style="6" customWidth="1"/>
    <col min="11008" max="11008" width="11.44140625" style="6"/>
    <col min="11009" max="11009" width="12.5546875" style="6" customWidth="1"/>
    <col min="11010" max="11011" width="12.77734375" style="6" bestFit="1" customWidth="1"/>
    <col min="11012" max="11012" width="12.77734375" style="6" customWidth="1"/>
    <col min="11013" max="11013" width="17" style="6" customWidth="1"/>
    <col min="11014" max="11015" width="12.21875" style="6" customWidth="1"/>
    <col min="11016" max="11016" width="13.5546875" style="6" bestFit="1" customWidth="1"/>
    <col min="11017" max="11017" width="13.5546875" style="6" customWidth="1"/>
    <col min="11018" max="11018" width="13.5546875" style="6" bestFit="1" customWidth="1"/>
    <col min="11019" max="11019" width="16.5546875" style="6" bestFit="1" customWidth="1"/>
    <col min="11020" max="11020" width="16.77734375" style="6" customWidth="1"/>
    <col min="11021" max="11021" width="17.21875" style="6" customWidth="1"/>
    <col min="11022" max="11258" width="11.44140625" style="6"/>
    <col min="11259" max="11259" width="1.77734375" style="6" customWidth="1"/>
    <col min="11260" max="11260" width="8.5546875" style="6" customWidth="1"/>
    <col min="11261" max="11261" width="0" style="6" hidden="1" customWidth="1"/>
    <col min="11262" max="11262" width="71" style="6" customWidth="1"/>
    <col min="11263" max="11263" width="11.21875" style="6" customWidth="1"/>
    <col min="11264" max="11264" width="11.44140625" style="6"/>
    <col min="11265" max="11265" width="12.5546875" style="6" customWidth="1"/>
    <col min="11266" max="11267" width="12.77734375" style="6" bestFit="1" customWidth="1"/>
    <col min="11268" max="11268" width="12.77734375" style="6" customWidth="1"/>
    <col min="11269" max="11269" width="17" style="6" customWidth="1"/>
    <col min="11270" max="11271" width="12.21875" style="6" customWidth="1"/>
    <col min="11272" max="11272" width="13.5546875" style="6" bestFit="1" customWidth="1"/>
    <col min="11273" max="11273" width="13.5546875" style="6" customWidth="1"/>
    <col min="11274" max="11274" width="13.5546875" style="6" bestFit="1" customWidth="1"/>
    <col min="11275" max="11275" width="16.5546875" style="6" bestFit="1" customWidth="1"/>
    <col min="11276" max="11276" width="16.77734375" style="6" customWidth="1"/>
    <col min="11277" max="11277" width="17.21875" style="6" customWidth="1"/>
    <col min="11278" max="11514" width="11.44140625" style="6"/>
    <col min="11515" max="11515" width="1.77734375" style="6" customWidth="1"/>
    <col min="11516" max="11516" width="8.5546875" style="6" customWidth="1"/>
    <col min="11517" max="11517" width="0" style="6" hidden="1" customWidth="1"/>
    <col min="11518" max="11518" width="71" style="6" customWidth="1"/>
    <col min="11519" max="11519" width="11.21875" style="6" customWidth="1"/>
    <col min="11520" max="11520" width="11.44140625" style="6"/>
    <col min="11521" max="11521" width="12.5546875" style="6" customWidth="1"/>
    <col min="11522" max="11523" width="12.77734375" style="6" bestFit="1" customWidth="1"/>
    <col min="11524" max="11524" width="12.77734375" style="6" customWidth="1"/>
    <col min="11525" max="11525" width="17" style="6" customWidth="1"/>
    <col min="11526" max="11527" width="12.21875" style="6" customWidth="1"/>
    <col min="11528" max="11528" width="13.5546875" style="6" bestFit="1" customWidth="1"/>
    <col min="11529" max="11529" width="13.5546875" style="6" customWidth="1"/>
    <col min="11530" max="11530" width="13.5546875" style="6" bestFit="1" customWidth="1"/>
    <col min="11531" max="11531" width="16.5546875" style="6" bestFit="1" customWidth="1"/>
    <col min="11532" max="11532" width="16.77734375" style="6" customWidth="1"/>
    <col min="11533" max="11533" width="17.21875" style="6" customWidth="1"/>
    <col min="11534" max="11770" width="11.44140625" style="6"/>
    <col min="11771" max="11771" width="1.77734375" style="6" customWidth="1"/>
    <col min="11772" max="11772" width="8.5546875" style="6" customWidth="1"/>
    <col min="11773" max="11773" width="0" style="6" hidden="1" customWidth="1"/>
    <col min="11774" max="11774" width="71" style="6" customWidth="1"/>
    <col min="11775" max="11775" width="11.21875" style="6" customWidth="1"/>
    <col min="11776" max="11776" width="11.44140625" style="6"/>
    <col min="11777" max="11777" width="12.5546875" style="6" customWidth="1"/>
    <col min="11778" max="11779" width="12.77734375" style="6" bestFit="1" customWidth="1"/>
    <col min="11780" max="11780" width="12.77734375" style="6" customWidth="1"/>
    <col min="11781" max="11781" width="17" style="6" customWidth="1"/>
    <col min="11782" max="11783" width="12.21875" style="6" customWidth="1"/>
    <col min="11784" max="11784" width="13.5546875" style="6" bestFit="1" customWidth="1"/>
    <col min="11785" max="11785" width="13.5546875" style="6" customWidth="1"/>
    <col min="11786" max="11786" width="13.5546875" style="6" bestFit="1" customWidth="1"/>
    <col min="11787" max="11787" width="16.5546875" style="6" bestFit="1" customWidth="1"/>
    <col min="11788" max="11788" width="16.77734375" style="6" customWidth="1"/>
    <col min="11789" max="11789" width="17.21875" style="6" customWidth="1"/>
    <col min="11790" max="12026" width="11.44140625" style="6"/>
    <col min="12027" max="12027" width="1.77734375" style="6" customWidth="1"/>
    <col min="12028" max="12028" width="8.5546875" style="6" customWidth="1"/>
    <col min="12029" max="12029" width="0" style="6" hidden="1" customWidth="1"/>
    <col min="12030" max="12030" width="71" style="6" customWidth="1"/>
    <col min="12031" max="12031" width="11.21875" style="6" customWidth="1"/>
    <col min="12032" max="12032" width="11.44140625" style="6"/>
    <col min="12033" max="12033" width="12.5546875" style="6" customWidth="1"/>
    <col min="12034" max="12035" width="12.77734375" style="6" bestFit="1" customWidth="1"/>
    <col min="12036" max="12036" width="12.77734375" style="6" customWidth="1"/>
    <col min="12037" max="12037" width="17" style="6" customWidth="1"/>
    <col min="12038" max="12039" width="12.21875" style="6" customWidth="1"/>
    <col min="12040" max="12040" width="13.5546875" style="6" bestFit="1" customWidth="1"/>
    <col min="12041" max="12041" width="13.5546875" style="6" customWidth="1"/>
    <col min="12042" max="12042" width="13.5546875" style="6" bestFit="1" customWidth="1"/>
    <col min="12043" max="12043" width="16.5546875" style="6" bestFit="1" customWidth="1"/>
    <col min="12044" max="12044" width="16.77734375" style="6" customWidth="1"/>
    <col min="12045" max="12045" width="17.21875" style="6" customWidth="1"/>
    <col min="12046" max="12282" width="11.44140625" style="6"/>
    <col min="12283" max="12283" width="1.77734375" style="6" customWidth="1"/>
    <col min="12284" max="12284" width="8.5546875" style="6" customWidth="1"/>
    <col min="12285" max="12285" width="0" style="6" hidden="1" customWidth="1"/>
    <col min="12286" max="12286" width="71" style="6" customWidth="1"/>
    <col min="12287" max="12287" width="11.21875" style="6" customWidth="1"/>
    <col min="12288" max="12288" width="11.44140625" style="6"/>
    <col min="12289" max="12289" width="12.5546875" style="6" customWidth="1"/>
    <col min="12290" max="12291" width="12.77734375" style="6" bestFit="1" customWidth="1"/>
    <col min="12292" max="12292" width="12.77734375" style="6" customWidth="1"/>
    <col min="12293" max="12293" width="17" style="6" customWidth="1"/>
    <col min="12294" max="12295" width="12.21875" style="6" customWidth="1"/>
    <col min="12296" max="12296" width="13.5546875" style="6" bestFit="1" customWidth="1"/>
    <col min="12297" max="12297" width="13.5546875" style="6" customWidth="1"/>
    <col min="12298" max="12298" width="13.5546875" style="6" bestFit="1" customWidth="1"/>
    <col min="12299" max="12299" width="16.5546875" style="6" bestFit="1" customWidth="1"/>
    <col min="12300" max="12300" width="16.77734375" style="6" customWidth="1"/>
    <col min="12301" max="12301" width="17.21875" style="6" customWidth="1"/>
    <col min="12302" max="12538" width="11.44140625" style="6"/>
    <col min="12539" max="12539" width="1.77734375" style="6" customWidth="1"/>
    <col min="12540" max="12540" width="8.5546875" style="6" customWidth="1"/>
    <col min="12541" max="12541" width="0" style="6" hidden="1" customWidth="1"/>
    <col min="12542" max="12542" width="71" style="6" customWidth="1"/>
    <col min="12543" max="12543" width="11.21875" style="6" customWidth="1"/>
    <col min="12544" max="12544" width="11.44140625" style="6"/>
    <col min="12545" max="12545" width="12.5546875" style="6" customWidth="1"/>
    <col min="12546" max="12547" width="12.77734375" style="6" bestFit="1" customWidth="1"/>
    <col min="12548" max="12548" width="12.77734375" style="6" customWidth="1"/>
    <col min="12549" max="12549" width="17" style="6" customWidth="1"/>
    <col min="12550" max="12551" width="12.21875" style="6" customWidth="1"/>
    <col min="12552" max="12552" width="13.5546875" style="6" bestFit="1" customWidth="1"/>
    <col min="12553" max="12553" width="13.5546875" style="6" customWidth="1"/>
    <col min="12554" max="12554" width="13.5546875" style="6" bestFit="1" customWidth="1"/>
    <col min="12555" max="12555" width="16.5546875" style="6" bestFit="1" customWidth="1"/>
    <col min="12556" max="12556" width="16.77734375" style="6" customWidth="1"/>
    <col min="12557" max="12557" width="17.21875" style="6" customWidth="1"/>
    <col min="12558" max="12794" width="11.44140625" style="6"/>
    <col min="12795" max="12795" width="1.77734375" style="6" customWidth="1"/>
    <col min="12796" max="12796" width="8.5546875" style="6" customWidth="1"/>
    <col min="12797" max="12797" width="0" style="6" hidden="1" customWidth="1"/>
    <col min="12798" max="12798" width="71" style="6" customWidth="1"/>
    <col min="12799" max="12799" width="11.21875" style="6" customWidth="1"/>
    <col min="12800" max="12800" width="11.44140625" style="6"/>
    <col min="12801" max="12801" width="12.5546875" style="6" customWidth="1"/>
    <col min="12802" max="12803" width="12.77734375" style="6" bestFit="1" customWidth="1"/>
    <col min="12804" max="12804" width="12.77734375" style="6" customWidth="1"/>
    <col min="12805" max="12805" width="17" style="6" customWidth="1"/>
    <col min="12806" max="12807" width="12.21875" style="6" customWidth="1"/>
    <col min="12808" max="12808" width="13.5546875" style="6" bestFit="1" customWidth="1"/>
    <col min="12809" max="12809" width="13.5546875" style="6" customWidth="1"/>
    <col min="12810" max="12810" width="13.5546875" style="6" bestFit="1" customWidth="1"/>
    <col min="12811" max="12811" width="16.5546875" style="6" bestFit="1" customWidth="1"/>
    <col min="12812" max="12812" width="16.77734375" style="6" customWidth="1"/>
    <col min="12813" max="12813" width="17.21875" style="6" customWidth="1"/>
    <col min="12814" max="13050" width="11.44140625" style="6"/>
    <col min="13051" max="13051" width="1.77734375" style="6" customWidth="1"/>
    <col min="13052" max="13052" width="8.5546875" style="6" customWidth="1"/>
    <col min="13053" max="13053" width="0" style="6" hidden="1" customWidth="1"/>
    <col min="13054" max="13054" width="71" style="6" customWidth="1"/>
    <col min="13055" max="13055" width="11.21875" style="6" customWidth="1"/>
    <col min="13056" max="13056" width="11.44140625" style="6"/>
    <col min="13057" max="13057" width="12.5546875" style="6" customWidth="1"/>
    <col min="13058" max="13059" width="12.77734375" style="6" bestFit="1" customWidth="1"/>
    <col min="13060" max="13060" width="12.77734375" style="6" customWidth="1"/>
    <col min="13061" max="13061" width="17" style="6" customWidth="1"/>
    <col min="13062" max="13063" width="12.21875" style="6" customWidth="1"/>
    <col min="13064" max="13064" width="13.5546875" style="6" bestFit="1" customWidth="1"/>
    <col min="13065" max="13065" width="13.5546875" style="6" customWidth="1"/>
    <col min="13066" max="13066" width="13.5546875" style="6" bestFit="1" customWidth="1"/>
    <col min="13067" max="13067" width="16.5546875" style="6" bestFit="1" customWidth="1"/>
    <col min="13068" max="13068" width="16.77734375" style="6" customWidth="1"/>
    <col min="13069" max="13069" width="17.21875" style="6" customWidth="1"/>
    <col min="13070" max="13306" width="11.44140625" style="6"/>
    <col min="13307" max="13307" width="1.77734375" style="6" customWidth="1"/>
    <col min="13308" max="13308" width="8.5546875" style="6" customWidth="1"/>
    <col min="13309" max="13309" width="0" style="6" hidden="1" customWidth="1"/>
    <col min="13310" max="13310" width="71" style="6" customWidth="1"/>
    <col min="13311" max="13311" width="11.21875" style="6" customWidth="1"/>
    <col min="13312" max="13312" width="11.44140625" style="6"/>
    <col min="13313" max="13313" width="12.5546875" style="6" customWidth="1"/>
    <col min="13314" max="13315" width="12.77734375" style="6" bestFit="1" customWidth="1"/>
    <col min="13316" max="13316" width="12.77734375" style="6" customWidth="1"/>
    <col min="13317" max="13317" width="17" style="6" customWidth="1"/>
    <col min="13318" max="13319" width="12.21875" style="6" customWidth="1"/>
    <col min="13320" max="13320" width="13.5546875" style="6" bestFit="1" customWidth="1"/>
    <col min="13321" max="13321" width="13.5546875" style="6" customWidth="1"/>
    <col min="13322" max="13322" width="13.5546875" style="6" bestFit="1" customWidth="1"/>
    <col min="13323" max="13323" width="16.5546875" style="6" bestFit="1" customWidth="1"/>
    <col min="13324" max="13324" width="16.77734375" style="6" customWidth="1"/>
    <col min="13325" max="13325" width="17.21875" style="6" customWidth="1"/>
    <col min="13326" max="13562" width="11.44140625" style="6"/>
    <col min="13563" max="13563" width="1.77734375" style="6" customWidth="1"/>
    <col min="13564" max="13564" width="8.5546875" style="6" customWidth="1"/>
    <col min="13565" max="13565" width="0" style="6" hidden="1" customWidth="1"/>
    <col min="13566" max="13566" width="71" style="6" customWidth="1"/>
    <col min="13567" max="13567" width="11.21875" style="6" customWidth="1"/>
    <col min="13568" max="13568" width="11.44140625" style="6"/>
    <col min="13569" max="13569" width="12.5546875" style="6" customWidth="1"/>
    <col min="13570" max="13571" width="12.77734375" style="6" bestFit="1" customWidth="1"/>
    <col min="13572" max="13572" width="12.77734375" style="6" customWidth="1"/>
    <col min="13573" max="13573" width="17" style="6" customWidth="1"/>
    <col min="13574" max="13575" width="12.21875" style="6" customWidth="1"/>
    <col min="13576" max="13576" width="13.5546875" style="6" bestFit="1" customWidth="1"/>
    <col min="13577" max="13577" width="13.5546875" style="6" customWidth="1"/>
    <col min="13578" max="13578" width="13.5546875" style="6" bestFit="1" customWidth="1"/>
    <col min="13579" max="13579" width="16.5546875" style="6" bestFit="1" customWidth="1"/>
    <col min="13580" max="13580" width="16.77734375" style="6" customWidth="1"/>
    <col min="13581" max="13581" width="17.21875" style="6" customWidth="1"/>
    <col min="13582" max="13818" width="11.44140625" style="6"/>
    <col min="13819" max="13819" width="1.77734375" style="6" customWidth="1"/>
    <col min="13820" max="13820" width="8.5546875" style="6" customWidth="1"/>
    <col min="13821" max="13821" width="0" style="6" hidden="1" customWidth="1"/>
    <col min="13822" max="13822" width="71" style="6" customWidth="1"/>
    <col min="13823" max="13823" width="11.21875" style="6" customWidth="1"/>
    <col min="13824" max="13824" width="11.44140625" style="6"/>
    <col min="13825" max="13825" width="12.5546875" style="6" customWidth="1"/>
    <col min="13826" max="13827" width="12.77734375" style="6" bestFit="1" customWidth="1"/>
    <col min="13828" max="13828" width="12.77734375" style="6" customWidth="1"/>
    <col min="13829" max="13829" width="17" style="6" customWidth="1"/>
    <col min="13830" max="13831" width="12.21875" style="6" customWidth="1"/>
    <col min="13832" max="13832" width="13.5546875" style="6" bestFit="1" customWidth="1"/>
    <col min="13833" max="13833" width="13.5546875" style="6" customWidth="1"/>
    <col min="13834" max="13834" width="13.5546875" style="6" bestFit="1" customWidth="1"/>
    <col min="13835" max="13835" width="16.5546875" style="6" bestFit="1" customWidth="1"/>
    <col min="13836" max="13836" width="16.77734375" style="6" customWidth="1"/>
    <col min="13837" max="13837" width="17.21875" style="6" customWidth="1"/>
    <col min="13838" max="14074" width="11.44140625" style="6"/>
    <col min="14075" max="14075" width="1.77734375" style="6" customWidth="1"/>
    <col min="14076" max="14076" width="8.5546875" style="6" customWidth="1"/>
    <col min="14077" max="14077" width="0" style="6" hidden="1" customWidth="1"/>
    <col min="14078" max="14078" width="71" style="6" customWidth="1"/>
    <col min="14079" max="14079" width="11.21875" style="6" customWidth="1"/>
    <col min="14080" max="14080" width="11.44140625" style="6"/>
    <col min="14081" max="14081" width="12.5546875" style="6" customWidth="1"/>
    <col min="14082" max="14083" width="12.77734375" style="6" bestFit="1" customWidth="1"/>
    <col min="14084" max="14084" width="12.77734375" style="6" customWidth="1"/>
    <col min="14085" max="14085" width="17" style="6" customWidth="1"/>
    <col min="14086" max="14087" width="12.21875" style="6" customWidth="1"/>
    <col min="14088" max="14088" width="13.5546875" style="6" bestFit="1" customWidth="1"/>
    <col min="14089" max="14089" width="13.5546875" style="6" customWidth="1"/>
    <col min="14090" max="14090" width="13.5546875" style="6" bestFit="1" customWidth="1"/>
    <col min="14091" max="14091" width="16.5546875" style="6" bestFit="1" customWidth="1"/>
    <col min="14092" max="14092" width="16.77734375" style="6" customWidth="1"/>
    <col min="14093" max="14093" width="17.21875" style="6" customWidth="1"/>
    <col min="14094" max="14330" width="11.44140625" style="6"/>
    <col min="14331" max="14331" width="1.77734375" style="6" customWidth="1"/>
    <col min="14332" max="14332" width="8.5546875" style="6" customWidth="1"/>
    <col min="14333" max="14333" width="0" style="6" hidden="1" customWidth="1"/>
    <col min="14334" max="14334" width="71" style="6" customWidth="1"/>
    <col min="14335" max="14335" width="11.21875" style="6" customWidth="1"/>
    <col min="14336" max="14336" width="11.44140625" style="6"/>
    <col min="14337" max="14337" width="12.5546875" style="6" customWidth="1"/>
    <col min="14338" max="14339" width="12.77734375" style="6" bestFit="1" customWidth="1"/>
    <col min="14340" max="14340" width="12.77734375" style="6" customWidth="1"/>
    <col min="14341" max="14341" width="17" style="6" customWidth="1"/>
    <col min="14342" max="14343" width="12.21875" style="6" customWidth="1"/>
    <col min="14344" max="14344" width="13.5546875" style="6" bestFit="1" customWidth="1"/>
    <col min="14345" max="14345" width="13.5546875" style="6" customWidth="1"/>
    <col min="14346" max="14346" width="13.5546875" style="6" bestFit="1" customWidth="1"/>
    <col min="14347" max="14347" width="16.5546875" style="6" bestFit="1" customWidth="1"/>
    <col min="14348" max="14348" width="16.77734375" style="6" customWidth="1"/>
    <col min="14349" max="14349" width="17.21875" style="6" customWidth="1"/>
    <col min="14350" max="14586" width="11.44140625" style="6"/>
    <col min="14587" max="14587" width="1.77734375" style="6" customWidth="1"/>
    <col min="14588" max="14588" width="8.5546875" style="6" customWidth="1"/>
    <col min="14589" max="14589" width="0" style="6" hidden="1" customWidth="1"/>
    <col min="14590" max="14590" width="71" style="6" customWidth="1"/>
    <col min="14591" max="14591" width="11.21875" style="6" customWidth="1"/>
    <col min="14592" max="14592" width="11.44140625" style="6"/>
    <col min="14593" max="14593" width="12.5546875" style="6" customWidth="1"/>
    <col min="14594" max="14595" width="12.77734375" style="6" bestFit="1" customWidth="1"/>
    <col min="14596" max="14596" width="12.77734375" style="6" customWidth="1"/>
    <col min="14597" max="14597" width="17" style="6" customWidth="1"/>
    <col min="14598" max="14599" width="12.21875" style="6" customWidth="1"/>
    <col min="14600" max="14600" width="13.5546875" style="6" bestFit="1" customWidth="1"/>
    <col min="14601" max="14601" width="13.5546875" style="6" customWidth="1"/>
    <col min="14602" max="14602" width="13.5546875" style="6" bestFit="1" customWidth="1"/>
    <col min="14603" max="14603" width="16.5546875" style="6" bestFit="1" customWidth="1"/>
    <col min="14604" max="14604" width="16.77734375" style="6" customWidth="1"/>
    <col min="14605" max="14605" width="17.21875" style="6" customWidth="1"/>
    <col min="14606" max="14842" width="11.44140625" style="6"/>
    <col min="14843" max="14843" width="1.77734375" style="6" customWidth="1"/>
    <col min="14844" max="14844" width="8.5546875" style="6" customWidth="1"/>
    <col min="14845" max="14845" width="0" style="6" hidden="1" customWidth="1"/>
    <col min="14846" max="14846" width="71" style="6" customWidth="1"/>
    <col min="14847" max="14847" width="11.21875" style="6" customWidth="1"/>
    <col min="14848" max="14848" width="11.44140625" style="6"/>
    <col min="14849" max="14849" width="12.5546875" style="6" customWidth="1"/>
    <col min="14850" max="14851" width="12.77734375" style="6" bestFit="1" customWidth="1"/>
    <col min="14852" max="14852" width="12.77734375" style="6" customWidth="1"/>
    <col min="14853" max="14853" width="17" style="6" customWidth="1"/>
    <col min="14854" max="14855" width="12.21875" style="6" customWidth="1"/>
    <col min="14856" max="14856" width="13.5546875" style="6" bestFit="1" customWidth="1"/>
    <col min="14857" max="14857" width="13.5546875" style="6" customWidth="1"/>
    <col min="14858" max="14858" width="13.5546875" style="6" bestFit="1" customWidth="1"/>
    <col min="14859" max="14859" width="16.5546875" style="6" bestFit="1" customWidth="1"/>
    <col min="14860" max="14860" width="16.77734375" style="6" customWidth="1"/>
    <col min="14861" max="14861" width="17.21875" style="6" customWidth="1"/>
    <col min="14862" max="15098" width="11.44140625" style="6"/>
    <col min="15099" max="15099" width="1.77734375" style="6" customWidth="1"/>
    <col min="15100" max="15100" width="8.5546875" style="6" customWidth="1"/>
    <col min="15101" max="15101" width="0" style="6" hidden="1" customWidth="1"/>
    <col min="15102" max="15102" width="71" style="6" customWidth="1"/>
    <col min="15103" max="15103" width="11.21875" style="6" customWidth="1"/>
    <col min="15104" max="15104" width="11.44140625" style="6"/>
    <col min="15105" max="15105" width="12.5546875" style="6" customWidth="1"/>
    <col min="15106" max="15107" width="12.77734375" style="6" bestFit="1" customWidth="1"/>
    <col min="15108" max="15108" width="12.77734375" style="6" customWidth="1"/>
    <col min="15109" max="15109" width="17" style="6" customWidth="1"/>
    <col min="15110" max="15111" width="12.21875" style="6" customWidth="1"/>
    <col min="15112" max="15112" width="13.5546875" style="6" bestFit="1" customWidth="1"/>
    <col min="15113" max="15113" width="13.5546875" style="6" customWidth="1"/>
    <col min="15114" max="15114" width="13.5546875" style="6" bestFit="1" customWidth="1"/>
    <col min="15115" max="15115" width="16.5546875" style="6" bestFit="1" customWidth="1"/>
    <col min="15116" max="15116" width="16.77734375" style="6" customWidth="1"/>
    <col min="15117" max="15117" width="17.21875" style="6" customWidth="1"/>
    <col min="15118" max="15354" width="11.44140625" style="6"/>
    <col min="15355" max="15355" width="1.77734375" style="6" customWidth="1"/>
    <col min="15356" max="15356" width="8.5546875" style="6" customWidth="1"/>
    <col min="15357" max="15357" width="0" style="6" hidden="1" customWidth="1"/>
    <col min="15358" max="15358" width="71" style="6" customWidth="1"/>
    <col min="15359" max="15359" width="11.21875" style="6" customWidth="1"/>
    <col min="15360" max="15360" width="11.44140625" style="6"/>
    <col min="15361" max="15361" width="12.5546875" style="6" customWidth="1"/>
    <col min="15362" max="15363" width="12.77734375" style="6" bestFit="1" customWidth="1"/>
    <col min="15364" max="15364" width="12.77734375" style="6" customWidth="1"/>
    <col min="15365" max="15365" width="17" style="6" customWidth="1"/>
    <col min="15366" max="15367" width="12.21875" style="6" customWidth="1"/>
    <col min="15368" max="15368" width="13.5546875" style="6" bestFit="1" customWidth="1"/>
    <col min="15369" max="15369" width="13.5546875" style="6" customWidth="1"/>
    <col min="15370" max="15370" width="13.5546875" style="6" bestFit="1" customWidth="1"/>
    <col min="15371" max="15371" width="16.5546875" style="6" bestFit="1" customWidth="1"/>
    <col min="15372" max="15372" width="16.77734375" style="6" customWidth="1"/>
    <col min="15373" max="15373" width="17.21875" style="6" customWidth="1"/>
    <col min="15374" max="15610" width="11.44140625" style="6"/>
    <col min="15611" max="15611" width="1.77734375" style="6" customWidth="1"/>
    <col min="15612" max="15612" width="8.5546875" style="6" customWidth="1"/>
    <col min="15613" max="15613" width="0" style="6" hidden="1" customWidth="1"/>
    <col min="15614" max="15614" width="71" style="6" customWidth="1"/>
    <col min="15615" max="15615" width="11.21875" style="6" customWidth="1"/>
    <col min="15616" max="15616" width="11.44140625" style="6"/>
    <col min="15617" max="15617" width="12.5546875" style="6" customWidth="1"/>
    <col min="15618" max="15619" width="12.77734375" style="6" bestFit="1" customWidth="1"/>
    <col min="15620" max="15620" width="12.77734375" style="6" customWidth="1"/>
    <col min="15621" max="15621" width="17" style="6" customWidth="1"/>
    <col min="15622" max="15623" width="12.21875" style="6" customWidth="1"/>
    <col min="15624" max="15624" width="13.5546875" style="6" bestFit="1" customWidth="1"/>
    <col min="15625" max="15625" width="13.5546875" style="6" customWidth="1"/>
    <col min="15626" max="15626" width="13.5546875" style="6" bestFit="1" customWidth="1"/>
    <col min="15627" max="15627" width="16.5546875" style="6" bestFit="1" customWidth="1"/>
    <col min="15628" max="15628" width="16.77734375" style="6" customWidth="1"/>
    <col min="15629" max="15629" width="17.21875" style="6" customWidth="1"/>
    <col min="15630" max="15866" width="11.44140625" style="6"/>
    <col min="15867" max="15867" width="1.77734375" style="6" customWidth="1"/>
    <col min="15868" max="15868" width="8.5546875" style="6" customWidth="1"/>
    <col min="15869" max="15869" width="0" style="6" hidden="1" customWidth="1"/>
    <col min="15870" max="15870" width="71" style="6" customWidth="1"/>
    <col min="15871" max="15871" width="11.21875" style="6" customWidth="1"/>
    <col min="15872" max="15872" width="11.44140625" style="6"/>
    <col min="15873" max="15873" width="12.5546875" style="6" customWidth="1"/>
    <col min="15874" max="15875" width="12.77734375" style="6" bestFit="1" customWidth="1"/>
    <col min="15876" max="15876" width="12.77734375" style="6" customWidth="1"/>
    <col min="15877" max="15877" width="17" style="6" customWidth="1"/>
    <col min="15878" max="15879" width="12.21875" style="6" customWidth="1"/>
    <col min="15880" max="15880" width="13.5546875" style="6" bestFit="1" customWidth="1"/>
    <col min="15881" max="15881" width="13.5546875" style="6" customWidth="1"/>
    <col min="15882" max="15882" width="13.5546875" style="6" bestFit="1" customWidth="1"/>
    <col min="15883" max="15883" width="16.5546875" style="6" bestFit="1" customWidth="1"/>
    <col min="15884" max="15884" width="16.77734375" style="6" customWidth="1"/>
    <col min="15885" max="15885" width="17.21875" style="6" customWidth="1"/>
    <col min="15886" max="16122" width="11.44140625" style="6"/>
    <col min="16123" max="16123" width="1.77734375" style="6" customWidth="1"/>
    <col min="16124" max="16124" width="8.5546875" style="6" customWidth="1"/>
    <col min="16125" max="16125" width="0" style="6" hidden="1" customWidth="1"/>
    <col min="16126" max="16126" width="71" style="6" customWidth="1"/>
    <col min="16127" max="16127" width="11.21875" style="6" customWidth="1"/>
    <col min="16128" max="16128" width="11.44140625" style="6"/>
    <col min="16129" max="16129" width="12.5546875" style="6" customWidth="1"/>
    <col min="16130" max="16131" width="12.77734375" style="6" bestFit="1" customWidth="1"/>
    <col min="16132" max="16132" width="12.77734375" style="6" customWidth="1"/>
    <col min="16133" max="16133" width="17" style="6" customWidth="1"/>
    <col min="16134" max="16135" width="12.21875" style="6" customWidth="1"/>
    <col min="16136" max="16136" width="13.5546875" style="6" bestFit="1" customWidth="1"/>
    <col min="16137" max="16137" width="13.5546875" style="6" customWidth="1"/>
    <col min="16138" max="16138" width="13.5546875" style="6" bestFit="1" customWidth="1"/>
    <col min="16139" max="16139" width="16.5546875" style="6" bestFit="1" customWidth="1"/>
    <col min="16140" max="16140" width="16.77734375" style="6" customWidth="1"/>
    <col min="16141" max="16141" width="17.21875" style="6" customWidth="1"/>
    <col min="16142" max="16384" width="11.44140625" style="6"/>
  </cols>
  <sheetData>
    <row r="1" spans="1:7" ht="15.6" x14ac:dyDescent="0.3">
      <c r="A1" s="133"/>
      <c r="B1" s="166"/>
      <c r="C1" s="167"/>
      <c r="D1" s="167"/>
      <c r="E1" s="5"/>
      <c r="F1" s="5"/>
      <c r="G1" s="5"/>
    </row>
    <row r="2" spans="1:7" ht="15.6" x14ac:dyDescent="0.3">
      <c r="A2" s="133"/>
      <c r="B2" s="134"/>
      <c r="C2" s="134"/>
      <c r="D2" s="135"/>
      <c r="E2" s="5"/>
      <c r="F2" s="5"/>
      <c r="G2" s="5"/>
    </row>
    <row r="3" spans="1:7" ht="15.6" x14ac:dyDescent="0.3">
      <c r="A3" s="133"/>
      <c r="B3" s="134"/>
      <c r="C3" s="134"/>
      <c r="D3" s="135"/>
      <c r="E3" s="5"/>
      <c r="F3" s="5"/>
      <c r="G3" s="5"/>
    </row>
    <row r="4" spans="1:7" ht="15.6" x14ac:dyDescent="0.3">
      <c r="A4" s="133"/>
      <c r="B4" s="134"/>
      <c r="C4" s="134"/>
      <c r="D4" s="135"/>
      <c r="E4" s="5"/>
      <c r="F4" s="5"/>
      <c r="G4" s="5"/>
    </row>
    <row r="5" spans="1:7" ht="15.6" x14ac:dyDescent="0.3">
      <c r="A5" s="133"/>
      <c r="B5" s="134"/>
      <c r="C5" s="134"/>
      <c r="D5" s="135"/>
      <c r="E5" s="5"/>
      <c r="F5" s="5"/>
      <c r="G5" s="5"/>
    </row>
    <row r="6" spans="1:7" ht="15.6" x14ac:dyDescent="0.3">
      <c r="A6" s="133"/>
      <c r="B6" s="134"/>
      <c r="C6" s="134"/>
      <c r="D6" s="135"/>
      <c r="E6" s="5"/>
      <c r="F6" s="5"/>
      <c r="G6" s="5"/>
    </row>
    <row r="7" spans="1:7" ht="15.6" x14ac:dyDescent="0.3">
      <c r="A7" s="133"/>
      <c r="B7" s="134"/>
      <c r="C7" s="134"/>
      <c r="D7" s="135"/>
      <c r="E7" s="5"/>
      <c r="F7" s="5"/>
      <c r="G7" s="5"/>
    </row>
    <row r="8" spans="1:7" ht="15.6" x14ac:dyDescent="0.3">
      <c r="A8" s="133"/>
      <c r="B8" s="134"/>
      <c r="C8" s="134"/>
      <c r="D8" s="135"/>
      <c r="E8" s="5"/>
      <c r="F8" s="5"/>
      <c r="G8" s="5"/>
    </row>
    <row r="9" spans="1:7" ht="24" customHeight="1" x14ac:dyDescent="0.35">
      <c r="A9" s="133"/>
      <c r="B9" s="168" t="s">
        <v>347</v>
      </c>
      <c r="C9" s="169"/>
      <c r="D9" s="135"/>
      <c r="E9" s="5"/>
      <c r="F9" s="5"/>
      <c r="G9" s="5"/>
    </row>
    <row r="10" spans="1:7" ht="24" customHeight="1" x14ac:dyDescent="0.4">
      <c r="A10" s="133"/>
      <c r="B10" s="134"/>
      <c r="C10" s="136"/>
      <c r="D10" s="135"/>
      <c r="E10" s="5"/>
      <c r="F10" s="5"/>
      <c r="G10" s="5"/>
    </row>
    <row r="11" spans="1:7" ht="24" customHeight="1" x14ac:dyDescent="0.3">
      <c r="A11" s="137"/>
      <c r="B11" s="170" t="s">
        <v>63</v>
      </c>
      <c r="C11" s="171"/>
      <c r="D11" s="135"/>
      <c r="E11" s="5"/>
      <c r="F11" s="5"/>
      <c r="G11" s="5"/>
    </row>
    <row r="12" spans="1:7" ht="24" customHeight="1" x14ac:dyDescent="0.3">
      <c r="A12" s="137"/>
      <c r="B12" s="172"/>
      <c r="C12" s="173"/>
      <c r="D12" s="135"/>
      <c r="E12" s="5"/>
      <c r="F12" s="5"/>
      <c r="G12" s="5"/>
    </row>
    <row r="13" spans="1:7" ht="24" customHeight="1" x14ac:dyDescent="0.3">
      <c r="A13" s="137"/>
      <c r="B13" s="164" t="s">
        <v>53</v>
      </c>
      <c r="C13" s="165"/>
      <c r="D13" s="138"/>
    </row>
    <row r="14" spans="1:7" ht="24" customHeight="1" x14ac:dyDescent="0.3">
      <c r="A14" s="137"/>
      <c r="B14" s="172"/>
      <c r="C14" s="173"/>
      <c r="D14" s="133"/>
    </row>
    <row r="15" spans="1:7" ht="24" customHeight="1" x14ac:dyDescent="0.3">
      <c r="A15" s="137"/>
      <c r="B15" s="178" t="s">
        <v>50</v>
      </c>
      <c r="C15" s="175"/>
      <c r="D15" s="133"/>
    </row>
    <row r="16" spans="1:7" ht="24" customHeight="1" x14ac:dyDescent="0.3">
      <c r="A16" s="137"/>
      <c r="B16" s="172"/>
      <c r="C16" s="173"/>
      <c r="D16" s="134"/>
      <c r="E16" s="3"/>
      <c r="F16" s="3"/>
      <c r="G16" s="3"/>
    </row>
    <row r="17" spans="1:7" ht="24" customHeight="1" x14ac:dyDescent="0.3">
      <c r="A17" s="137"/>
      <c r="B17" s="179" t="s">
        <v>344</v>
      </c>
      <c r="C17" s="171"/>
      <c r="D17" s="134"/>
      <c r="E17" s="3"/>
      <c r="F17" s="3"/>
      <c r="G17" s="3"/>
    </row>
    <row r="18" spans="1:7" ht="24" customHeight="1" x14ac:dyDescent="0.3">
      <c r="A18" s="137"/>
      <c r="B18" s="172"/>
      <c r="C18" s="173"/>
      <c r="D18" s="134"/>
      <c r="E18" s="3"/>
      <c r="F18" s="3"/>
      <c r="G18" s="3"/>
    </row>
    <row r="19" spans="1:7" ht="24" customHeight="1" x14ac:dyDescent="0.3">
      <c r="A19" s="137"/>
      <c r="B19" s="174" t="s">
        <v>54</v>
      </c>
      <c r="C19" s="175"/>
      <c r="D19" s="133"/>
    </row>
    <row r="20" spans="1:7" ht="24" customHeight="1" x14ac:dyDescent="0.3">
      <c r="A20" s="137"/>
      <c r="B20" s="172"/>
      <c r="C20" s="173"/>
      <c r="D20" s="133"/>
    </row>
    <row r="21" spans="1:7" ht="24" customHeight="1" x14ac:dyDescent="0.25">
      <c r="A21" s="137"/>
      <c r="B21" s="137"/>
      <c r="C21" s="137"/>
      <c r="D21" s="133"/>
    </row>
    <row r="22" spans="1:7" s="4" customFormat="1" ht="40.049999999999997" customHeight="1" x14ac:dyDescent="0.3">
      <c r="A22" s="139"/>
      <c r="B22" s="176" t="s">
        <v>393</v>
      </c>
      <c r="C22" s="177"/>
      <c r="D22" s="140"/>
      <c r="E22" s="8"/>
    </row>
    <row r="23" spans="1:7" s="4" customFormat="1" ht="40.049999999999997" customHeight="1" x14ac:dyDescent="0.3">
      <c r="A23" s="139"/>
      <c r="B23" s="177"/>
      <c r="C23" s="177"/>
      <c r="D23" s="140"/>
      <c r="E23" s="8"/>
    </row>
    <row r="24" spans="1:7" s="4" customFormat="1" ht="40.049999999999997" customHeight="1" x14ac:dyDescent="0.3">
      <c r="A24" s="139"/>
      <c r="B24" s="177"/>
      <c r="C24" s="177"/>
      <c r="D24" s="140"/>
      <c r="E24" s="8"/>
    </row>
    <row r="25" spans="1:7" s="4" customFormat="1" ht="40.049999999999997" customHeight="1" x14ac:dyDescent="0.3">
      <c r="A25" s="139"/>
      <c r="B25" s="177"/>
      <c r="C25" s="177"/>
      <c r="D25" s="140"/>
      <c r="E25" s="8"/>
    </row>
    <row r="26" spans="1:7" s="4" customFormat="1" ht="16.05" customHeight="1" x14ac:dyDescent="0.3">
      <c r="A26" s="141"/>
      <c r="B26" s="141"/>
      <c r="C26" s="141"/>
      <c r="D26" s="142"/>
      <c r="E26" s="20"/>
    </row>
    <row r="27" spans="1:7" s="4" customFormat="1" ht="16.05" customHeight="1" x14ac:dyDescent="0.3">
      <c r="A27" s="141"/>
      <c r="B27" s="141"/>
      <c r="C27" s="141"/>
      <c r="D27" s="142"/>
      <c r="E27" s="20"/>
    </row>
    <row r="28" spans="1:7" ht="16.05" customHeight="1" x14ac:dyDescent="0.25">
      <c r="A28" s="137"/>
      <c r="B28" s="137"/>
      <c r="C28" s="145" t="s">
        <v>346</v>
      </c>
      <c r="D28" s="133"/>
    </row>
    <row r="29" spans="1:7" ht="16.05" customHeight="1" x14ac:dyDescent="0.25">
      <c r="A29" s="137"/>
      <c r="B29" s="137"/>
      <c r="C29" s="143" t="s">
        <v>51</v>
      </c>
      <c r="D29" s="133"/>
    </row>
    <row r="30" spans="1:7" ht="16.05" customHeight="1" x14ac:dyDescent="0.25">
      <c r="A30" s="137"/>
      <c r="B30" s="137"/>
      <c r="C30" s="146" t="s">
        <v>52</v>
      </c>
      <c r="D30" s="133"/>
    </row>
    <row r="31" spans="1:7" x14ac:dyDescent="0.25">
      <c r="A31" s="137"/>
      <c r="B31" s="137"/>
      <c r="C31" s="144"/>
      <c r="D31" s="133"/>
    </row>
  </sheetData>
  <sheetProtection algorithmName="SHA-512" hashValue="QIazwIZLBY8dSsdrwALRg6XCb4rZYvb61h3F8LBLlvGchSeZDgHtteCwl/iy9zErpWIe5HydBJXsmVoE7B9/fA==" saltValue="0mfP9N1eQ58xyewtvYmY2Q==" spinCount="100000" sheet="1" objects="1" scenarios="1" selectLockedCells="1"/>
  <mergeCells count="13">
    <mergeCell ref="B19:C19"/>
    <mergeCell ref="B20:C20"/>
    <mergeCell ref="B22:C25"/>
    <mergeCell ref="B14:C14"/>
    <mergeCell ref="B15:C15"/>
    <mergeCell ref="B16:C16"/>
    <mergeCell ref="B17:C17"/>
    <mergeCell ref="B18:C18"/>
    <mergeCell ref="B13:C13"/>
    <mergeCell ref="B1:D1"/>
    <mergeCell ref="B9:C9"/>
    <mergeCell ref="B11:C11"/>
    <mergeCell ref="B12:C1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3" orientation="portrait" cellComments="asDisplayed" horizontalDpi="4294967294" verticalDpi="4294967294" r:id="rId1"/>
  <headerFooter alignWithMargins="0">
    <oddFooter>&amp;R&amp;8&amp;P/&amp;N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L17"/>
  <sheetViews>
    <sheetView showGridLines="0" showRuler="0" zoomScaleNormal="100" zoomScaleSheetLayoutView="85" workbookViewId="0">
      <selection activeCell="A7" sqref="A7:F11"/>
    </sheetView>
  </sheetViews>
  <sheetFormatPr defaultColWidth="11.44140625" defaultRowHeight="15" x14ac:dyDescent="0.25"/>
  <cols>
    <col min="1" max="1" width="12.77734375" style="6" customWidth="1"/>
    <col min="2" max="2" width="8.5546875" style="6" customWidth="1"/>
    <col min="3" max="3" width="71" style="5" customWidth="1"/>
    <col min="4" max="4" width="11.21875" style="6" customWidth="1"/>
    <col min="5" max="5" width="11.44140625" style="6" customWidth="1"/>
    <col min="6" max="6" width="12.5546875" style="6" customWidth="1"/>
    <col min="7" max="9" width="12.77734375" style="6" customWidth="1"/>
    <col min="10" max="10" width="17" style="6" customWidth="1"/>
    <col min="11" max="12" width="12.21875" style="6" customWidth="1"/>
    <col min="13" max="13" width="13.5546875" style="6" bestFit="1" customWidth="1"/>
    <col min="14" max="14" width="13.5546875" style="6" customWidth="1"/>
    <col min="15" max="15" width="13.5546875" style="6" bestFit="1" customWidth="1"/>
    <col min="16" max="16" width="16.5546875" style="6" bestFit="1" customWidth="1"/>
    <col min="17" max="17" width="16.77734375" style="6" customWidth="1"/>
    <col min="18" max="18" width="17.21875" style="6" customWidth="1"/>
    <col min="19" max="255" width="11.44140625" style="6"/>
    <col min="256" max="256" width="1.77734375" style="6" customWidth="1"/>
    <col min="257" max="257" width="8.5546875" style="6" customWidth="1"/>
    <col min="258" max="258" width="0" style="6" hidden="1" customWidth="1"/>
    <col min="259" max="259" width="71" style="6" customWidth="1"/>
    <col min="260" max="260" width="11.21875" style="6" customWidth="1"/>
    <col min="261" max="261" width="11.44140625" style="6"/>
    <col min="262" max="262" width="12.5546875" style="6" customWidth="1"/>
    <col min="263" max="264" width="12.77734375" style="6" bestFit="1" customWidth="1"/>
    <col min="265" max="265" width="12.77734375" style="6" customWidth="1"/>
    <col min="266" max="266" width="17" style="6" customWidth="1"/>
    <col min="267" max="268" width="12.21875" style="6" customWidth="1"/>
    <col min="269" max="269" width="13.5546875" style="6" bestFit="1" customWidth="1"/>
    <col min="270" max="270" width="13.5546875" style="6" customWidth="1"/>
    <col min="271" max="271" width="13.5546875" style="6" bestFit="1" customWidth="1"/>
    <col min="272" max="272" width="16.5546875" style="6" bestFit="1" customWidth="1"/>
    <col min="273" max="273" width="16.77734375" style="6" customWidth="1"/>
    <col min="274" max="274" width="17.21875" style="6" customWidth="1"/>
    <col min="275" max="511" width="11.44140625" style="6"/>
    <col min="512" max="512" width="1.77734375" style="6" customWidth="1"/>
    <col min="513" max="513" width="8.5546875" style="6" customWidth="1"/>
    <col min="514" max="514" width="0" style="6" hidden="1" customWidth="1"/>
    <col min="515" max="515" width="71" style="6" customWidth="1"/>
    <col min="516" max="516" width="11.21875" style="6" customWidth="1"/>
    <col min="517" max="517" width="11.44140625" style="6"/>
    <col min="518" max="518" width="12.5546875" style="6" customWidth="1"/>
    <col min="519" max="520" width="12.77734375" style="6" bestFit="1" customWidth="1"/>
    <col min="521" max="521" width="12.77734375" style="6" customWidth="1"/>
    <col min="522" max="522" width="17" style="6" customWidth="1"/>
    <col min="523" max="524" width="12.21875" style="6" customWidth="1"/>
    <col min="525" max="525" width="13.5546875" style="6" bestFit="1" customWidth="1"/>
    <col min="526" max="526" width="13.5546875" style="6" customWidth="1"/>
    <col min="527" max="527" width="13.5546875" style="6" bestFit="1" customWidth="1"/>
    <col min="528" max="528" width="16.5546875" style="6" bestFit="1" customWidth="1"/>
    <col min="529" max="529" width="16.77734375" style="6" customWidth="1"/>
    <col min="530" max="530" width="17.21875" style="6" customWidth="1"/>
    <col min="531" max="767" width="11.44140625" style="6"/>
    <col min="768" max="768" width="1.77734375" style="6" customWidth="1"/>
    <col min="769" max="769" width="8.5546875" style="6" customWidth="1"/>
    <col min="770" max="770" width="0" style="6" hidden="1" customWidth="1"/>
    <col min="771" max="771" width="71" style="6" customWidth="1"/>
    <col min="772" max="772" width="11.21875" style="6" customWidth="1"/>
    <col min="773" max="773" width="11.44140625" style="6"/>
    <col min="774" max="774" width="12.5546875" style="6" customWidth="1"/>
    <col min="775" max="776" width="12.77734375" style="6" bestFit="1" customWidth="1"/>
    <col min="777" max="777" width="12.77734375" style="6" customWidth="1"/>
    <col min="778" max="778" width="17" style="6" customWidth="1"/>
    <col min="779" max="780" width="12.21875" style="6" customWidth="1"/>
    <col min="781" max="781" width="13.5546875" style="6" bestFit="1" customWidth="1"/>
    <col min="782" max="782" width="13.5546875" style="6" customWidth="1"/>
    <col min="783" max="783" width="13.5546875" style="6" bestFit="1" customWidth="1"/>
    <col min="784" max="784" width="16.5546875" style="6" bestFit="1" customWidth="1"/>
    <col min="785" max="785" width="16.77734375" style="6" customWidth="1"/>
    <col min="786" max="786" width="17.21875" style="6" customWidth="1"/>
    <col min="787" max="1023" width="11.44140625" style="6"/>
    <col min="1024" max="1024" width="1.77734375" style="6" customWidth="1"/>
    <col min="1025" max="1025" width="8.5546875" style="6" customWidth="1"/>
    <col min="1026" max="1026" width="0" style="6" hidden="1" customWidth="1"/>
    <col min="1027" max="1027" width="71" style="6" customWidth="1"/>
    <col min="1028" max="1028" width="11.21875" style="6" customWidth="1"/>
    <col min="1029" max="1029" width="11.44140625" style="6"/>
    <col min="1030" max="1030" width="12.5546875" style="6" customWidth="1"/>
    <col min="1031" max="1032" width="12.77734375" style="6" bestFit="1" customWidth="1"/>
    <col min="1033" max="1033" width="12.77734375" style="6" customWidth="1"/>
    <col min="1034" max="1034" width="17" style="6" customWidth="1"/>
    <col min="1035" max="1036" width="12.21875" style="6" customWidth="1"/>
    <col min="1037" max="1037" width="13.5546875" style="6" bestFit="1" customWidth="1"/>
    <col min="1038" max="1038" width="13.5546875" style="6" customWidth="1"/>
    <col min="1039" max="1039" width="13.5546875" style="6" bestFit="1" customWidth="1"/>
    <col min="1040" max="1040" width="16.5546875" style="6" bestFit="1" customWidth="1"/>
    <col min="1041" max="1041" width="16.77734375" style="6" customWidth="1"/>
    <col min="1042" max="1042" width="17.21875" style="6" customWidth="1"/>
    <col min="1043" max="1279" width="11.44140625" style="6"/>
    <col min="1280" max="1280" width="1.77734375" style="6" customWidth="1"/>
    <col min="1281" max="1281" width="8.5546875" style="6" customWidth="1"/>
    <col min="1282" max="1282" width="0" style="6" hidden="1" customWidth="1"/>
    <col min="1283" max="1283" width="71" style="6" customWidth="1"/>
    <col min="1284" max="1284" width="11.21875" style="6" customWidth="1"/>
    <col min="1285" max="1285" width="11.44140625" style="6"/>
    <col min="1286" max="1286" width="12.5546875" style="6" customWidth="1"/>
    <col min="1287" max="1288" width="12.77734375" style="6" bestFit="1" customWidth="1"/>
    <col min="1289" max="1289" width="12.77734375" style="6" customWidth="1"/>
    <col min="1290" max="1290" width="17" style="6" customWidth="1"/>
    <col min="1291" max="1292" width="12.21875" style="6" customWidth="1"/>
    <col min="1293" max="1293" width="13.5546875" style="6" bestFit="1" customWidth="1"/>
    <col min="1294" max="1294" width="13.5546875" style="6" customWidth="1"/>
    <col min="1295" max="1295" width="13.5546875" style="6" bestFit="1" customWidth="1"/>
    <col min="1296" max="1296" width="16.5546875" style="6" bestFit="1" customWidth="1"/>
    <col min="1297" max="1297" width="16.77734375" style="6" customWidth="1"/>
    <col min="1298" max="1298" width="17.21875" style="6" customWidth="1"/>
    <col min="1299" max="1535" width="11.44140625" style="6"/>
    <col min="1536" max="1536" width="1.77734375" style="6" customWidth="1"/>
    <col min="1537" max="1537" width="8.5546875" style="6" customWidth="1"/>
    <col min="1538" max="1538" width="0" style="6" hidden="1" customWidth="1"/>
    <col min="1539" max="1539" width="71" style="6" customWidth="1"/>
    <col min="1540" max="1540" width="11.21875" style="6" customWidth="1"/>
    <col min="1541" max="1541" width="11.44140625" style="6"/>
    <col min="1542" max="1542" width="12.5546875" style="6" customWidth="1"/>
    <col min="1543" max="1544" width="12.77734375" style="6" bestFit="1" customWidth="1"/>
    <col min="1545" max="1545" width="12.77734375" style="6" customWidth="1"/>
    <col min="1546" max="1546" width="17" style="6" customWidth="1"/>
    <col min="1547" max="1548" width="12.21875" style="6" customWidth="1"/>
    <col min="1549" max="1549" width="13.5546875" style="6" bestFit="1" customWidth="1"/>
    <col min="1550" max="1550" width="13.5546875" style="6" customWidth="1"/>
    <col min="1551" max="1551" width="13.5546875" style="6" bestFit="1" customWidth="1"/>
    <col min="1552" max="1552" width="16.5546875" style="6" bestFit="1" customWidth="1"/>
    <col min="1553" max="1553" width="16.77734375" style="6" customWidth="1"/>
    <col min="1554" max="1554" width="17.21875" style="6" customWidth="1"/>
    <col min="1555" max="1791" width="11.44140625" style="6"/>
    <col min="1792" max="1792" width="1.77734375" style="6" customWidth="1"/>
    <col min="1793" max="1793" width="8.5546875" style="6" customWidth="1"/>
    <col min="1794" max="1794" width="0" style="6" hidden="1" customWidth="1"/>
    <col min="1795" max="1795" width="71" style="6" customWidth="1"/>
    <col min="1796" max="1796" width="11.21875" style="6" customWidth="1"/>
    <col min="1797" max="1797" width="11.44140625" style="6"/>
    <col min="1798" max="1798" width="12.5546875" style="6" customWidth="1"/>
    <col min="1799" max="1800" width="12.77734375" style="6" bestFit="1" customWidth="1"/>
    <col min="1801" max="1801" width="12.77734375" style="6" customWidth="1"/>
    <col min="1802" max="1802" width="17" style="6" customWidth="1"/>
    <col min="1803" max="1804" width="12.21875" style="6" customWidth="1"/>
    <col min="1805" max="1805" width="13.5546875" style="6" bestFit="1" customWidth="1"/>
    <col min="1806" max="1806" width="13.5546875" style="6" customWidth="1"/>
    <col min="1807" max="1807" width="13.5546875" style="6" bestFit="1" customWidth="1"/>
    <col min="1808" max="1808" width="16.5546875" style="6" bestFit="1" customWidth="1"/>
    <col min="1809" max="1809" width="16.77734375" style="6" customWidth="1"/>
    <col min="1810" max="1810" width="17.21875" style="6" customWidth="1"/>
    <col min="1811" max="2047" width="11.44140625" style="6"/>
    <col min="2048" max="2048" width="1.77734375" style="6" customWidth="1"/>
    <col min="2049" max="2049" width="8.5546875" style="6" customWidth="1"/>
    <col min="2050" max="2050" width="0" style="6" hidden="1" customWidth="1"/>
    <col min="2051" max="2051" width="71" style="6" customWidth="1"/>
    <col min="2052" max="2052" width="11.21875" style="6" customWidth="1"/>
    <col min="2053" max="2053" width="11.44140625" style="6"/>
    <col min="2054" max="2054" width="12.5546875" style="6" customWidth="1"/>
    <col min="2055" max="2056" width="12.77734375" style="6" bestFit="1" customWidth="1"/>
    <col min="2057" max="2057" width="12.77734375" style="6" customWidth="1"/>
    <col min="2058" max="2058" width="17" style="6" customWidth="1"/>
    <col min="2059" max="2060" width="12.21875" style="6" customWidth="1"/>
    <col min="2061" max="2061" width="13.5546875" style="6" bestFit="1" customWidth="1"/>
    <col min="2062" max="2062" width="13.5546875" style="6" customWidth="1"/>
    <col min="2063" max="2063" width="13.5546875" style="6" bestFit="1" customWidth="1"/>
    <col min="2064" max="2064" width="16.5546875" style="6" bestFit="1" customWidth="1"/>
    <col min="2065" max="2065" width="16.77734375" style="6" customWidth="1"/>
    <col min="2066" max="2066" width="17.21875" style="6" customWidth="1"/>
    <col min="2067" max="2303" width="11.44140625" style="6"/>
    <col min="2304" max="2304" width="1.77734375" style="6" customWidth="1"/>
    <col min="2305" max="2305" width="8.5546875" style="6" customWidth="1"/>
    <col min="2306" max="2306" width="0" style="6" hidden="1" customWidth="1"/>
    <col min="2307" max="2307" width="71" style="6" customWidth="1"/>
    <col min="2308" max="2308" width="11.21875" style="6" customWidth="1"/>
    <col min="2309" max="2309" width="11.44140625" style="6"/>
    <col min="2310" max="2310" width="12.5546875" style="6" customWidth="1"/>
    <col min="2311" max="2312" width="12.77734375" style="6" bestFit="1" customWidth="1"/>
    <col min="2313" max="2313" width="12.77734375" style="6" customWidth="1"/>
    <col min="2314" max="2314" width="17" style="6" customWidth="1"/>
    <col min="2315" max="2316" width="12.21875" style="6" customWidth="1"/>
    <col min="2317" max="2317" width="13.5546875" style="6" bestFit="1" customWidth="1"/>
    <col min="2318" max="2318" width="13.5546875" style="6" customWidth="1"/>
    <col min="2319" max="2319" width="13.5546875" style="6" bestFit="1" customWidth="1"/>
    <col min="2320" max="2320" width="16.5546875" style="6" bestFit="1" customWidth="1"/>
    <col min="2321" max="2321" width="16.77734375" style="6" customWidth="1"/>
    <col min="2322" max="2322" width="17.21875" style="6" customWidth="1"/>
    <col min="2323" max="2559" width="11.44140625" style="6"/>
    <col min="2560" max="2560" width="1.77734375" style="6" customWidth="1"/>
    <col min="2561" max="2561" width="8.5546875" style="6" customWidth="1"/>
    <col min="2562" max="2562" width="0" style="6" hidden="1" customWidth="1"/>
    <col min="2563" max="2563" width="71" style="6" customWidth="1"/>
    <col min="2564" max="2564" width="11.21875" style="6" customWidth="1"/>
    <col min="2565" max="2565" width="11.44140625" style="6"/>
    <col min="2566" max="2566" width="12.5546875" style="6" customWidth="1"/>
    <col min="2567" max="2568" width="12.77734375" style="6" bestFit="1" customWidth="1"/>
    <col min="2569" max="2569" width="12.77734375" style="6" customWidth="1"/>
    <col min="2570" max="2570" width="17" style="6" customWidth="1"/>
    <col min="2571" max="2572" width="12.21875" style="6" customWidth="1"/>
    <col min="2573" max="2573" width="13.5546875" style="6" bestFit="1" customWidth="1"/>
    <col min="2574" max="2574" width="13.5546875" style="6" customWidth="1"/>
    <col min="2575" max="2575" width="13.5546875" style="6" bestFit="1" customWidth="1"/>
    <col min="2576" max="2576" width="16.5546875" style="6" bestFit="1" customWidth="1"/>
    <col min="2577" max="2577" width="16.77734375" style="6" customWidth="1"/>
    <col min="2578" max="2578" width="17.21875" style="6" customWidth="1"/>
    <col min="2579" max="2815" width="11.44140625" style="6"/>
    <col min="2816" max="2816" width="1.77734375" style="6" customWidth="1"/>
    <col min="2817" max="2817" width="8.5546875" style="6" customWidth="1"/>
    <col min="2818" max="2818" width="0" style="6" hidden="1" customWidth="1"/>
    <col min="2819" max="2819" width="71" style="6" customWidth="1"/>
    <col min="2820" max="2820" width="11.21875" style="6" customWidth="1"/>
    <col min="2821" max="2821" width="11.44140625" style="6"/>
    <col min="2822" max="2822" width="12.5546875" style="6" customWidth="1"/>
    <col min="2823" max="2824" width="12.77734375" style="6" bestFit="1" customWidth="1"/>
    <col min="2825" max="2825" width="12.77734375" style="6" customWidth="1"/>
    <col min="2826" max="2826" width="17" style="6" customWidth="1"/>
    <col min="2827" max="2828" width="12.21875" style="6" customWidth="1"/>
    <col min="2829" max="2829" width="13.5546875" style="6" bestFit="1" customWidth="1"/>
    <col min="2830" max="2830" width="13.5546875" style="6" customWidth="1"/>
    <col min="2831" max="2831" width="13.5546875" style="6" bestFit="1" customWidth="1"/>
    <col min="2832" max="2832" width="16.5546875" style="6" bestFit="1" customWidth="1"/>
    <col min="2833" max="2833" width="16.77734375" style="6" customWidth="1"/>
    <col min="2834" max="2834" width="17.21875" style="6" customWidth="1"/>
    <col min="2835" max="3071" width="11.44140625" style="6"/>
    <col min="3072" max="3072" width="1.77734375" style="6" customWidth="1"/>
    <col min="3073" max="3073" width="8.5546875" style="6" customWidth="1"/>
    <col min="3074" max="3074" width="0" style="6" hidden="1" customWidth="1"/>
    <col min="3075" max="3075" width="71" style="6" customWidth="1"/>
    <col min="3076" max="3076" width="11.21875" style="6" customWidth="1"/>
    <col min="3077" max="3077" width="11.44140625" style="6"/>
    <col min="3078" max="3078" width="12.5546875" style="6" customWidth="1"/>
    <col min="3079" max="3080" width="12.77734375" style="6" bestFit="1" customWidth="1"/>
    <col min="3081" max="3081" width="12.77734375" style="6" customWidth="1"/>
    <col min="3082" max="3082" width="17" style="6" customWidth="1"/>
    <col min="3083" max="3084" width="12.21875" style="6" customWidth="1"/>
    <col min="3085" max="3085" width="13.5546875" style="6" bestFit="1" customWidth="1"/>
    <col min="3086" max="3086" width="13.5546875" style="6" customWidth="1"/>
    <col min="3087" max="3087" width="13.5546875" style="6" bestFit="1" customWidth="1"/>
    <col min="3088" max="3088" width="16.5546875" style="6" bestFit="1" customWidth="1"/>
    <col min="3089" max="3089" width="16.77734375" style="6" customWidth="1"/>
    <col min="3090" max="3090" width="17.21875" style="6" customWidth="1"/>
    <col min="3091" max="3327" width="11.44140625" style="6"/>
    <col min="3328" max="3328" width="1.77734375" style="6" customWidth="1"/>
    <col min="3329" max="3329" width="8.5546875" style="6" customWidth="1"/>
    <col min="3330" max="3330" width="0" style="6" hidden="1" customWidth="1"/>
    <col min="3331" max="3331" width="71" style="6" customWidth="1"/>
    <col min="3332" max="3332" width="11.21875" style="6" customWidth="1"/>
    <col min="3333" max="3333" width="11.44140625" style="6"/>
    <col min="3334" max="3334" width="12.5546875" style="6" customWidth="1"/>
    <col min="3335" max="3336" width="12.77734375" style="6" bestFit="1" customWidth="1"/>
    <col min="3337" max="3337" width="12.77734375" style="6" customWidth="1"/>
    <col min="3338" max="3338" width="17" style="6" customWidth="1"/>
    <col min="3339" max="3340" width="12.21875" style="6" customWidth="1"/>
    <col min="3341" max="3341" width="13.5546875" style="6" bestFit="1" customWidth="1"/>
    <col min="3342" max="3342" width="13.5546875" style="6" customWidth="1"/>
    <col min="3343" max="3343" width="13.5546875" style="6" bestFit="1" customWidth="1"/>
    <col min="3344" max="3344" width="16.5546875" style="6" bestFit="1" customWidth="1"/>
    <col min="3345" max="3345" width="16.77734375" style="6" customWidth="1"/>
    <col min="3346" max="3346" width="17.21875" style="6" customWidth="1"/>
    <col min="3347" max="3583" width="11.44140625" style="6"/>
    <col min="3584" max="3584" width="1.77734375" style="6" customWidth="1"/>
    <col min="3585" max="3585" width="8.5546875" style="6" customWidth="1"/>
    <col min="3586" max="3586" width="0" style="6" hidden="1" customWidth="1"/>
    <col min="3587" max="3587" width="71" style="6" customWidth="1"/>
    <col min="3588" max="3588" width="11.21875" style="6" customWidth="1"/>
    <col min="3589" max="3589" width="11.44140625" style="6"/>
    <col min="3590" max="3590" width="12.5546875" style="6" customWidth="1"/>
    <col min="3591" max="3592" width="12.77734375" style="6" bestFit="1" customWidth="1"/>
    <col min="3593" max="3593" width="12.77734375" style="6" customWidth="1"/>
    <col min="3594" max="3594" width="17" style="6" customWidth="1"/>
    <col min="3595" max="3596" width="12.21875" style="6" customWidth="1"/>
    <col min="3597" max="3597" width="13.5546875" style="6" bestFit="1" customWidth="1"/>
    <col min="3598" max="3598" width="13.5546875" style="6" customWidth="1"/>
    <col min="3599" max="3599" width="13.5546875" style="6" bestFit="1" customWidth="1"/>
    <col min="3600" max="3600" width="16.5546875" style="6" bestFit="1" customWidth="1"/>
    <col min="3601" max="3601" width="16.77734375" style="6" customWidth="1"/>
    <col min="3602" max="3602" width="17.21875" style="6" customWidth="1"/>
    <col min="3603" max="3839" width="11.44140625" style="6"/>
    <col min="3840" max="3840" width="1.77734375" style="6" customWidth="1"/>
    <col min="3841" max="3841" width="8.5546875" style="6" customWidth="1"/>
    <col min="3842" max="3842" width="0" style="6" hidden="1" customWidth="1"/>
    <col min="3843" max="3843" width="71" style="6" customWidth="1"/>
    <col min="3844" max="3844" width="11.21875" style="6" customWidth="1"/>
    <col min="3845" max="3845" width="11.44140625" style="6"/>
    <col min="3846" max="3846" width="12.5546875" style="6" customWidth="1"/>
    <col min="3847" max="3848" width="12.77734375" style="6" bestFit="1" customWidth="1"/>
    <col min="3849" max="3849" width="12.77734375" style="6" customWidth="1"/>
    <col min="3850" max="3850" width="17" style="6" customWidth="1"/>
    <col min="3851" max="3852" width="12.21875" style="6" customWidth="1"/>
    <col min="3853" max="3853" width="13.5546875" style="6" bestFit="1" customWidth="1"/>
    <col min="3854" max="3854" width="13.5546875" style="6" customWidth="1"/>
    <col min="3855" max="3855" width="13.5546875" style="6" bestFit="1" customWidth="1"/>
    <col min="3856" max="3856" width="16.5546875" style="6" bestFit="1" customWidth="1"/>
    <col min="3857" max="3857" width="16.77734375" style="6" customWidth="1"/>
    <col min="3858" max="3858" width="17.21875" style="6" customWidth="1"/>
    <col min="3859" max="4095" width="11.44140625" style="6"/>
    <col min="4096" max="4096" width="1.77734375" style="6" customWidth="1"/>
    <col min="4097" max="4097" width="8.5546875" style="6" customWidth="1"/>
    <col min="4098" max="4098" width="0" style="6" hidden="1" customWidth="1"/>
    <col min="4099" max="4099" width="71" style="6" customWidth="1"/>
    <col min="4100" max="4100" width="11.21875" style="6" customWidth="1"/>
    <col min="4101" max="4101" width="11.44140625" style="6"/>
    <col min="4102" max="4102" width="12.5546875" style="6" customWidth="1"/>
    <col min="4103" max="4104" width="12.77734375" style="6" bestFit="1" customWidth="1"/>
    <col min="4105" max="4105" width="12.77734375" style="6" customWidth="1"/>
    <col min="4106" max="4106" width="17" style="6" customWidth="1"/>
    <col min="4107" max="4108" width="12.21875" style="6" customWidth="1"/>
    <col min="4109" max="4109" width="13.5546875" style="6" bestFit="1" customWidth="1"/>
    <col min="4110" max="4110" width="13.5546875" style="6" customWidth="1"/>
    <col min="4111" max="4111" width="13.5546875" style="6" bestFit="1" customWidth="1"/>
    <col min="4112" max="4112" width="16.5546875" style="6" bestFit="1" customWidth="1"/>
    <col min="4113" max="4113" width="16.77734375" style="6" customWidth="1"/>
    <col min="4114" max="4114" width="17.21875" style="6" customWidth="1"/>
    <col min="4115" max="4351" width="11.44140625" style="6"/>
    <col min="4352" max="4352" width="1.77734375" style="6" customWidth="1"/>
    <col min="4353" max="4353" width="8.5546875" style="6" customWidth="1"/>
    <col min="4354" max="4354" width="0" style="6" hidden="1" customWidth="1"/>
    <col min="4355" max="4355" width="71" style="6" customWidth="1"/>
    <col min="4356" max="4356" width="11.21875" style="6" customWidth="1"/>
    <col min="4357" max="4357" width="11.44140625" style="6"/>
    <col min="4358" max="4358" width="12.5546875" style="6" customWidth="1"/>
    <col min="4359" max="4360" width="12.77734375" style="6" bestFit="1" customWidth="1"/>
    <col min="4361" max="4361" width="12.77734375" style="6" customWidth="1"/>
    <col min="4362" max="4362" width="17" style="6" customWidth="1"/>
    <col min="4363" max="4364" width="12.21875" style="6" customWidth="1"/>
    <col min="4365" max="4365" width="13.5546875" style="6" bestFit="1" customWidth="1"/>
    <col min="4366" max="4366" width="13.5546875" style="6" customWidth="1"/>
    <col min="4367" max="4367" width="13.5546875" style="6" bestFit="1" customWidth="1"/>
    <col min="4368" max="4368" width="16.5546875" style="6" bestFit="1" customWidth="1"/>
    <col min="4369" max="4369" width="16.77734375" style="6" customWidth="1"/>
    <col min="4370" max="4370" width="17.21875" style="6" customWidth="1"/>
    <col min="4371" max="4607" width="11.44140625" style="6"/>
    <col min="4608" max="4608" width="1.77734375" style="6" customWidth="1"/>
    <col min="4609" max="4609" width="8.5546875" style="6" customWidth="1"/>
    <col min="4610" max="4610" width="0" style="6" hidden="1" customWidth="1"/>
    <col min="4611" max="4611" width="71" style="6" customWidth="1"/>
    <col min="4612" max="4612" width="11.21875" style="6" customWidth="1"/>
    <col min="4613" max="4613" width="11.44140625" style="6"/>
    <col min="4614" max="4614" width="12.5546875" style="6" customWidth="1"/>
    <col min="4615" max="4616" width="12.77734375" style="6" bestFit="1" customWidth="1"/>
    <col min="4617" max="4617" width="12.77734375" style="6" customWidth="1"/>
    <col min="4618" max="4618" width="17" style="6" customWidth="1"/>
    <col min="4619" max="4620" width="12.21875" style="6" customWidth="1"/>
    <col min="4621" max="4621" width="13.5546875" style="6" bestFit="1" customWidth="1"/>
    <col min="4622" max="4622" width="13.5546875" style="6" customWidth="1"/>
    <col min="4623" max="4623" width="13.5546875" style="6" bestFit="1" customWidth="1"/>
    <col min="4624" max="4624" width="16.5546875" style="6" bestFit="1" customWidth="1"/>
    <col min="4625" max="4625" width="16.77734375" style="6" customWidth="1"/>
    <col min="4626" max="4626" width="17.21875" style="6" customWidth="1"/>
    <col min="4627" max="4863" width="11.44140625" style="6"/>
    <col min="4864" max="4864" width="1.77734375" style="6" customWidth="1"/>
    <col min="4865" max="4865" width="8.5546875" style="6" customWidth="1"/>
    <col min="4866" max="4866" width="0" style="6" hidden="1" customWidth="1"/>
    <col min="4867" max="4867" width="71" style="6" customWidth="1"/>
    <col min="4868" max="4868" width="11.21875" style="6" customWidth="1"/>
    <col min="4869" max="4869" width="11.44140625" style="6"/>
    <col min="4870" max="4870" width="12.5546875" style="6" customWidth="1"/>
    <col min="4871" max="4872" width="12.77734375" style="6" bestFit="1" customWidth="1"/>
    <col min="4873" max="4873" width="12.77734375" style="6" customWidth="1"/>
    <col min="4874" max="4874" width="17" style="6" customWidth="1"/>
    <col min="4875" max="4876" width="12.21875" style="6" customWidth="1"/>
    <col min="4877" max="4877" width="13.5546875" style="6" bestFit="1" customWidth="1"/>
    <col min="4878" max="4878" width="13.5546875" style="6" customWidth="1"/>
    <col min="4879" max="4879" width="13.5546875" style="6" bestFit="1" customWidth="1"/>
    <col min="4880" max="4880" width="16.5546875" style="6" bestFit="1" customWidth="1"/>
    <col min="4881" max="4881" width="16.77734375" style="6" customWidth="1"/>
    <col min="4882" max="4882" width="17.21875" style="6" customWidth="1"/>
    <col min="4883" max="5119" width="11.44140625" style="6"/>
    <col min="5120" max="5120" width="1.77734375" style="6" customWidth="1"/>
    <col min="5121" max="5121" width="8.5546875" style="6" customWidth="1"/>
    <col min="5122" max="5122" width="0" style="6" hidden="1" customWidth="1"/>
    <col min="5123" max="5123" width="71" style="6" customWidth="1"/>
    <col min="5124" max="5124" width="11.21875" style="6" customWidth="1"/>
    <col min="5125" max="5125" width="11.44140625" style="6"/>
    <col min="5126" max="5126" width="12.5546875" style="6" customWidth="1"/>
    <col min="5127" max="5128" width="12.77734375" style="6" bestFit="1" customWidth="1"/>
    <col min="5129" max="5129" width="12.77734375" style="6" customWidth="1"/>
    <col min="5130" max="5130" width="17" style="6" customWidth="1"/>
    <col min="5131" max="5132" width="12.21875" style="6" customWidth="1"/>
    <col min="5133" max="5133" width="13.5546875" style="6" bestFit="1" customWidth="1"/>
    <col min="5134" max="5134" width="13.5546875" style="6" customWidth="1"/>
    <col min="5135" max="5135" width="13.5546875" style="6" bestFit="1" customWidth="1"/>
    <col min="5136" max="5136" width="16.5546875" style="6" bestFit="1" customWidth="1"/>
    <col min="5137" max="5137" width="16.77734375" style="6" customWidth="1"/>
    <col min="5138" max="5138" width="17.21875" style="6" customWidth="1"/>
    <col min="5139" max="5375" width="11.44140625" style="6"/>
    <col min="5376" max="5376" width="1.77734375" style="6" customWidth="1"/>
    <col min="5377" max="5377" width="8.5546875" style="6" customWidth="1"/>
    <col min="5378" max="5378" width="0" style="6" hidden="1" customWidth="1"/>
    <col min="5379" max="5379" width="71" style="6" customWidth="1"/>
    <col min="5380" max="5380" width="11.21875" style="6" customWidth="1"/>
    <col min="5381" max="5381" width="11.44140625" style="6"/>
    <col min="5382" max="5382" width="12.5546875" style="6" customWidth="1"/>
    <col min="5383" max="5384" width="12.77734375" style="6" bestFit="1" customWidth="1"/>
    <col min="5385" max="5385" width="12.77734375" style="6" customWidth="1"/>
    <col min="5386" max="5386" width="17" style="6" customWidth="1"/>
    <col min="5387" max="5388" width="12.21875" style="6" customWidth="1"/>
    <col min="5389" max="5389" width="13.5546875" style="6" bestFit="1" customWidth="1"/>
    <col min="5390" max="5390" width="13.5546875" style="6" customWidth="1"/>
    <col min="5391" max="5391" width="13.5546875" style="6" bestFit="1" customWidth="1"/>
    <col min="5392" max="5392" width="16.5546875" style="6" bestFit="1" customWidth="1"/>
    <col min="5393" max="5393" width="16.77734375" style="6" customWidth="1"/>
    <col min="5394" max="5394" width="17.21875" style="6" customWidth="1"/>
    <col min="5395" max="5631" width="11.44140625" style="6"/>
    <col min="5632" max="5632" width="1.77734375" style="6" customWidth="1"/>
    <col min="5633" max="5633" width="8.5546875" style="6" customWidth="1"/>
    <col min="5634" max="5634" width="0" style="6" hidden="1" customWidth="1"/>
    <col min="5635" max="5635" width="71" style="6" customWidth="1"/>
    <col min="5636" max="5636" width="11.21875" style="6" customWidth="1"/>
    <col min="5637" max="5637" width="11.44140625" style="6"/>
    <col min="5638" max="5638" width="12.5546875" style="6" customWidth="1"/>
    <col min="5639" max="5640" width="12.77734375" style="6" bestFit="1" customWidth="1"/>
    <col min="5641" max="5641" width="12.77734375" style="6" customWidth="1"/>
    <col min="5642" max="5642" width="17" style="6" customWidth="1"/>
    <col min="5643" max="5644" width="12.21875" style="6" customWidth="1"/>
    <col min="5645" max="5645" width="13.5546875" style="6" bestFit="1" customWidth="1"/>
    <col min="5646" max="5646" width="13.5546875" style="6" customWidth="1"/>
    <col min="5647" max="5647" width="13.5546875" style="6" bestFit="1" customWidth="1"/>
    <col min="5648" max="5648" width="16.5546875" style="6" bestFit="1" customWidth="1"/>
    <col min="5649" max="5649" width="16.77734375" style="6" customWidth="1"/>
    <col min="5650" max="5650" width="17.21875" style="6" customWidth="1"/>
    <col min="5651" max="5887" width="11.44140625" style="6"/>
    <col min="5888" max="5888" width="1.77734375" style="6" customWidth="1"/>
    <col min="5889" max="5889" width="8.5546875" style="6" customWidth="1"/>
    <col min="5890" max="5890" width="0" style="6" hidden="1" customWidth="1"/>
    <col min="5891" max="5891" width="71" style="6" customWidth="1"/>
    <col min="5892" max="5892" width="11.21875" style="6" customWidth="1"/>
    <col min="5893" max="5893" width="11.44140625" style="6"/>
    <col min="5894" max="5894" width="12.5546875" style="6" customWidth="1"/>
    <col min="5895" max="5896" width="12.77734375" style="6" bestFit="1" customWidth="1"/>
    <col min="5897" max="5897" width="12.77734375" style="6" customWidth="1"/>
    <col min="5898" max="5898" width="17" style="6" customWidth="1"/>
    <col min="5899" max="5900" width="12.21875" style="6" customWidth="1"/>
    <col min="5901" max="5901" width="13.5546875" style="6" bestFit="1" customWidth="1"/>
    <col min="5902" max="5902" width="13.5546875" style="6" customWidth="1"/>
    <col min="5903" max="5903" width="13.5546875" style="6" bestFit="1" customWidth="1"/>
    <col min="5904" max="5904" width="16.5546875" style="6" bestFit="1" customWidth="1"/>
    <col min="5905" max="5905" width="16.77734375" style="6" customWidth="1"/>
    <col min="5906" max="5906" width="17.21875" style="6" customWidth="1"/>
    <col min="5907" max="6143" width="11.44140625" style="6"/>
    <col min="6144" max="6144" width="1.77734375" style="6" customWidth="1"/>
    <col min="6145" max="6145" width="8.5546875" style="6" customWidth="1"/>
    <col min="6146" max="6146" width="0" style="6" hidden="1" customWidth="1"/>
    <col min="6147" max="6147" width="71" style="6" customWidth="1"/>
    <col min="6148" max="6148" width="11.21875" style="6" customWidth="1"/>
    <col min="6149" max="6149" width="11.44140625" style="6"/>
    <col min="6150" max="6150" width="12.5546875" style="6" customWidth="1"/>
    <col min="6151" max="6152" width="12.77734375" style="6" bestFit="1" customWidth="1"/>
    <col min="6153" max="6153" width="12.77734375" style="6" customWidth="1"/>
    <col min="6154" max="6154" width="17" style="6" customWidth="1"/>
    <col min="6155" max="6156" width="12.21875" style="6" customWidth="1"/>
    <col min="6157" max="6157" width="13.5546875" style="6" bestFit="1" customWidth="1"/>
    <col min="6158" max="6158" width="13.5546875" style="6" customWidth="1"/>
    <col min="6159" max="6159" width="13.5546875" style="6" bestFit="1" customWidth="1"/>
    <col min="6160" max="6160" width="16.5546875" style="6" bestFit="1" customWidth="1"/>
    <col min="6161" max="6161" width="16.77734375" style="6" customWidth="1"/>
    <col min="6162" max="6162" width="17.21875" style="6" customWidth="1"/>
    <col min="6163" max="6399" width="11.44140625" style="6"/>
    <col min="6400" max="6400" width="1.77734375" style="6" customWidth="1"/>
    <col min="6401" max="6401" width="8.5546875" style="6" customWidth="1"/>
    <col min="6402" max="6402" width="0" style="6" hidden="1" customWidth="1"/>
    <col min="6403" max="6403" width="71" style="6" customWidth="1"/>
    <col min="6404" max="6404" width="11.21875" style="6" customWidth="1"/>
    <col min="6405" max="6405" width="11.44140625" style="6"/>
    <col min="6406" max="6406" width="12.5546875" style="6" customWidth="1"/>
    <col min="6407" max="6408" width="12.77734375" style="6" bestFit="1" customWidth="1"/>
    <col min="6409" max="6409" width="12.77734375" style="6" customWidth="1"/>
    <col min="6410" max="6410" width="17" style="6" customWidth="1"/>
    <col min="6411" max="6412" width="12.21875" style="6" customWidth="1"/>
    <col min="6413" max="6413" width="13.5546875" style="6" bestFit="1" customWidth="1"/>
    <col min="6414" max="6414" width="13.5546875" style="6" customWidth="1"/>
    <col min="6415" max="6415" width="13.5546875" style="6" bestFit="1" customWidth="1"/>
    <col min="6416" max="6416" width="16.5546875" style="6" bestFit="1" customWidth="1"/>
    <col min="6417" max="6417" width="16.77734375" style="6" customWidth="1"/>
    <col min="6418" max="6418" width="17.21875" style="6" customWidth="1"/>
    <col min="6419" max="6655" width="11.44140625" style="6"/>
    <col min="6656" max="6656" width="1.77734375" style="6" customWidth="1"/>
    <col min="6657" max="6657" width="8.5546875" style="6" customWidth="1"/>
    <col min="6658" max="6658" width="0" style="6" hidden="1" customWidth="1"/>
    <col min="6659" max="6659" width="71" style="6" customWidth="1"/>
    <col min="6660" max="6660" width="11.21875" style="6" customWidth="1"/>
    <col min="6661" max="6661" width="11.44140625" style="6"/>
    <col min="6662" max="6662" width="12.5546875" style="6" customWidth="1"/>
    <col min="6663" max="6664" width="12.77734375" style="6" bestFit="1" customWidth="1"/>
    <col min="6665" max="6665" width="12.77734375" style="6" customWidth="1"/>
    <col min="6666" max="6666" width="17" style="6" customWidth="1"/>
    <col min="6667" max="6668" width="12.21875" style="6" customWidth="1"/>
    <col min="6669" max="6669" width="13.5546875" style="6" bestFit="1" customWidth="1"/>
    <col min="6670" max="6670" width="13.5546875" style="6" customWidth="1"/>
    <col min="6671" max="6671" width="13.5546875" style="6" bestFit="1" customWidth="1"/>
    <col min="6672" max="6672" width="16.5546875" style="6" bestFit="1" customWidth="1"/>
    <col min="6673" max="6673" width="16.77734375" style="6" customWidth="1"/>
    <col min="6674" max="6674" width="17.21875" style="6" customWidth="1"/>
    <col min="6675" max="6911" width="11.44140625" style="6"/>
    <col min="6912" max="6912" width="1.77734375" style="6" customWidth="1"/>
    <col min="6913" max="6913" width="8.5546875" style="6" customWidth="1"/>
    <col min="6914" max="6914" width="0" style="6" hidden="1" customWidth="1"/>
    <col min="6915" max="6915" width="71" style="6" customWidth="1"/>
    <col min="6916" max="6916" width="11.21875" style="6" customWidth="1"/>
    <col min="6917" max="6917" width="11.44140625" style="6"/>
    <col min="6918" max="6918" width="12.5546875" style="6" customWidth="1"/>
    <col min="6919" max="6920" width="12.77734375" style="6" bestFit="1" customWidth="1"/>
    <col min="6921" max="6921" width="12.77734375" style="6" customWidth="1"/>
    <col min="6922" max="6922" width="17" style="6" customWidth="1"/>
    <col min="6923" max="6924" width="12.21875" style="6" customWidth="1"/>
    <col min="6925" max="6925" width="13.5546875" style="6" bestFit="1" customWidth="1"/>
    <col min="6926" max="6926" width="13.5546875" style="6" customWidth="1"/>
    <col min="6927" max="6927" width="13.5546875" style="6" bestFit="1" customWidth="1"/>
    <col min="6928" max="6928" width="16.5546875" style="6" bestFit="1" customWidth="1"/>
    <col min="6929" max="6929" width="16.77734375" style="6" customWidth="1"/>
    <col min="6930" max="6930" width="17.21875" style="6" customWidth="1"/>
    <col min="6931" max="7167" width="11.44140625" style="6"/>
    <col min="7168" max="7168" width="1.77734375" style="6" customWidth="1"/>
    <col min="7169" max="7169" width="8.5546875" style="6" customWidth="1"/>
    <col min="7170" max="7170" width="0" style="6" hidden="1" customWidth="1"/>
    <col min="7171" max="7171" width="71" style="6" customWidth="1"/>
    <col min="7172" max="7172" width="11.21875" style="6" customWidth="1"/>
    <col min="7173" max="7173" width="11.44140625" style="6"/>
    <col min="7174" max="7174" width="12.5546875" style="6" customWidth="1"/>
    <col min="7175" max="7176" width="12.77734375" style="6" bestFit="1" customWidth="1"/>
    <col min="7177" max="7177" width="12.77734375" style="6" customWidth="1"/>
    <col min="7178" max="7178" width="17" style="6" customWidth="1"/>
    <col min="7179" max="7180" width="12.21875" style="6" customWidth="1"/>
    <col min="7181" max="7181" width="13.5546875" style="6" bestFit="1" customWidth="1"/>
    <col min="7182" max="7182" width="13.5546875" style="6" customWidth="1"/>
    <col min="7183" max="7183" width="13.5546875" style="6" bestFit="1" customWidth="1"/>
    <col min="7184" max="7184" width="16.5546875" style="6" bestFit="1" customWidth="1"/>
    <col min="7185" max="7185" width="16.77734375" style="6" customWidth="1"/>
    <col min="7186" max="7186" width="17.21875" style="6" customWidth="1"/>
    <col min="7187" max="7423" width="11.44140625" style="6"/>
    <col min="7424" max="7424" width="1.77734375" style="6" customWidth="1"/>
    <col min="7425" max="7425" width="8.5546875" style="6" customWidth="1"/>
    <col min="7426" max="7426" width="0" style="6" hidden="1" customWidth="1"/>
    <col min="7427" max="7427" width="71" style="6" customWidth="1"/>
    <col min="7428" max="7428" width="11.21875" style="6" customWidth="1"/>
    <col min="7429" max="7429" width="11.44140625" style="6"/>
    <col min="7430" max="7430" width="12.5546875" style="6" customWidth="1"/>
    <col min="7431" max="7432" width="12.77734375" style="6" bestFit="1" customWidth="1"/>
    <col min="7433" max="7433" width="12.77734375" style="6" customWidth="1"/>
    <col min="7434" max="7434" width="17" style="6" customWidth="1"/>
    <col min="7435" max="7436" width="12.21875" style="6" customWidth="1"/>
    <col min="7437" max="7437" width="13.5546875" style="6" bestFit="1" customWidth="1"/>
    <col min="7438" max="7438" width="13.5546875" style="6" customWidth="1"/>
    <col min="7439" max="7439" width="13.5546875" style="6" bestFit="1" customWidth="1"/>
    <col min="7440" max="7440" width="16.5546875" style="6" bestFit="1" customWidth="1"/>
    <col min="7441" max="7441" width="16.77734375" style="6" customWidth="1"/>
    <col min="7442" max="7442" width="17.21875" style="6" customWidth="1"/>
    <col min="7443" max="7679" width="11.44140625" style="6"/>
    <col min="7680" max="7680" width="1.77734375" style="6" customWidth="1"/>
    <col min="7681" max="7681" width="8.5546875" style="6" customWidth="1"/>
    <col min="7682" max="7682" width="0" style="6" hidden="1" customWidth="1"/>
    <col min="7683" max="7683" width="71" style="6" customWidth="1"/>
    <col min="7684" max="7684" width="11.21875" style="6" customWidth="1"/>
    <col min="7685" max="7685" width="11.44140625" style="6"/>
    <col min="7686" max="7686" width="12.5546875" style="6" customWidth="1"/>
    <col min="7687" max="7688" width="12.77734375" style="6" bestFit="1" customWidth="1"/>
    <col min="7689" max="7689" width="12.77734375" style="6" customWidth="1"/>
    <col min="7690" max="7690" width="17" style="6" customWidth="1"/>
    <col min="7691" max="7692" width="12.21875" style="6" customWidth="1"/>
    <col min="7693" max="7693" width="13.5546875" style="6" bestFit="1" customWidth="1"/>
    <col min="7694" max="7694" width="13.5546875" style="6" customWidth="1"/>
    <col min="7695" max="7695" width="13.5546875" style="6" bestFit="1" customWidth="1"/>
    <col min="7696" max="7696" width="16.5546875" style="6" bestFit="1" customWidth="1"/>
    <col min="7697" max="7697" width="16.77734375" style="6" customWidth="1"/>
    <col min="7698" max="7698" width="17.21875" style="6" customWidth="1"/>
    <col min="7699" max="7935" width="11.44140625" style="6"/>
    <col min="7936" max="7936" width="1.77734375" style="6" customWidth="1"/>
    <col min="7937" max="7937" width="8.5546875" style="6" customWidth="1"/>
    <col min="7938" max="7938" width="0" style="6" hidden="1" customWidth="1"/>
    <col min="7939" max="7939" width="71" style="6" customWidth="1"/>
    <col min="7940" max="7940" width="11.21875" style="6" customWidth="1"/>
    <col min="7941" max="7941" width="11.44140625" style="6"/>
    <col min="7942" max="7942" width="12.5546875" style="6" customWidth="1"/>
    <col min="7943" max="7944" width="12.77734375" style="6" bestFit="1" customWidth="1"/>
    <col min="7945" max="7945" width="12.77734375" style="6" customWidth="1"/>
    <col min="7946" max="7946" width="17" style="6" customWidth="1"/>
    <col min="7947" max="7948" width="12.21875" style="6" customWidth="1"/>
    <col min="7949" max="7949" width="13.5546875" style="6" bestFit="1" customWidth="1"/>
    <col min="7950" max="7950" width="13.5546875" style="6" customWidth="1"/>
    <col min="7951" max="7951" width="13.5546875" style="6" bestFit="1" customWidth="1"/>
    <col min="7952" max="7952" width="16.5546875" style="6" bestFit="1" customWidth="1"/>
    <col min="7953" max="7953" width="16.77734375" style="6" customWidth="1"/>
    <col min="7954" max="7954" width="17.21875" style="6" customWidth="1"/>
    <col min="7955" max="8191" width="11.44140625" style="6"/>
    <col min="8192" max="8192" width="1.77734375" style="6" customWidth="1"/>
    <col min="8193" max="8193" width="8.5546875" style="6" customWidth="1"/>
    <col min="8194" max="8194" width="0" style="6" hidden="1" customWidth="1"/>
    <col min="8195" max="8195" width="71" style="6" customWidth="1"/>
    <col min="8196" max="8196" width="11.21875" style="6" customWidth="1"/>
    <col min="8197" max="8197" width="11.44140625" style="6"/>
    <col min="8198" max="8198" width="12.5546875" style="6" customWidth="1"/>
    <col min="8199" max="8200" width="12.77734375" style="6" bestFit="1" customWidth="1"/>
    <col min="8201" max="8201" width="12.77734375" style="6" customWidth="1"/>
    <col min="8202" max="8202" width="17" style="6" customWidth="1"/>
    <col min="8203" max="8204" width="12.21875" style="6" customWidth="1"/>
    <col min="8205" max="8205" width="13.5546875" style="6" bestFit="1" customWidth="1"/>
    <col min="8206" max="8206" width="13.5546875" style="6" customWidth="1"/>
    <col min="8207" max="8207" width="13.5546875" style="6" bestFit="1" customWidth="1"/>
    <col min="8208" max="8208" width="16.5546875" style="6" bestFit="1" customWidth="1"/>
    <col min="8209" max="8209" width="16.77734375" style="6" customWidth="1"/>
    <col min="8210" max="8210" width="17.21875" style="6" customWidth="1"/>
    <col min="8211" max="8447" width="11.44140625" style="6"/>
    <col min="8448" max="8448" width="1.77734375" style="6" customWidth="1"/>
    <col min="8449" max="8449" width="8.5546875" style="6" customWidth="1"/>
    <col min="8450" max="8450" width="0" style="6" hidden="1" customWidth="1"/>
    <col min="8451" max="8451" width="71" style="6" customWidth="1"/>
    <col min="8452" max="8452" width="11.21875" style="6" customWidth="1"/>
    <col min="8453" max="8453" width="11.44140625" style="6"/>
    <col min="8454" max="8454" width="12.5546875" style="6" customWidth="1"/>
    <col min="8455" max="8456" width="12.77734375" style="6" bestFit="1" customWidth="1"/>
    <col min="8457" max="8457" width="12.77734375" style="6" customWidth="1"/>
    <col min="8458" max="8458" width="17" style="6" customWidth="1"/>
    <col min="8459" max="8460" width="12.21875" style="6" customWidth="1"/>
    <col min="8461" max="8461" width="13.5546875" style="6" bestFit="1" customWidth="1"/>
    <col min="8462" max="8462" width="13.5546875" style="6" customWidth="1"/>
    <col min="8463" max="8463" width="13.5546875" style="6" bestFit="1" customWidth="1"/>
    <col min="8464" max="8464" width="16.5546875" style="6" bestFit="1" customWidth="1"/>
    <col min="8465" max="8465" width="16.77734375" style="6" customWidth="1"/>
    <col min="8466" max="8466" width="17.21875" style="6" customWidth="1"/>
    <col min="8467" max="8703" width="11.44140625" style="6"/>
    <col min="8704" max="8704" width="1.77734375" style="6" customWidth="1"/>
    <col min="8705" max="8705" width="8.5546875" style="6" customWidth="1"/>
    <col min="8706" max="8706" width="0" style="6" hidden="1" customWidth="1"/>
    <col min="8707" max="8707" width="71" style="6" customWidth="1"/>
    <col min="8708" max="8708" width="11.21875" style="6" customWidth="1"/>
    <col min="8709" max="8709" width="11.44140625" style="6"/>
    <col min="8710" max="8710" width="12.5546875" style="6" customWidth="1"/>
    <col min="8711" max="8712" width="12.77734375" style="6" bestFit="1" customWidth="1"/>
    <col min="8713" max="8713" width="12.77734375" style="6" customWidth="1"/>
    <col min="8714" max="8714" width="17" style="6" customWidth="1"/>
    <col min="8715" max="8716" width="12.21875" style="6" customWidth="1"/>
    <col min="8717" max="8717" width="13.5546875" style="6" bestFit="1" customWidth="1"/>
    <col min="8718" max="8718" width="13.5546875" style="6" customWidth="1"/>
    <col min="8719" max="8719" width="13.5546875" style="6" bestFit="1" customWidth="1"/>
    <col min="8720" max="8720" width="16.5546875" style="6" bestFit="1" customWidth="1"/>
    <col min="8721" max="8721" width="16.77734375" style="6" customWidth="1"/>
    <col min="8722" max="8722" width="17.21875" style="6" customWidth="1"/>
    <col min="8723" max="8959" width="11.44140625" style="6"/>
    <col min="8960" max="8960" width="1.77734375" style="6" customWidth="1"/>
    <col min="8961" max="8961" width="8.5546875" style="6" customWidth="1"/>
    <col min="8962" max="8962" width="0" style="6" hidden="1" customWidth="1"/>
    <col min="8963" max="8963" width="71" style="6" customWidth="1"/>
    <col min="8964" max="8964" width="11.21875" style="6" customWidth="1"/>
    <col min="8965" max="8965" width="11.44140625" style="6"/>
    <col min="8966" max="8966" width="12.5546875" style="6" customWidth="1"/>
    <col min="8967" max="8968" width="12.77734375" style="6" bestFit="1" customWidth="1"/>
    <col min="8969" max="8969" width="12.77734375" style="6" customWidth="1"/>
    <col min="8970" max="8970" width="17" style="6" customWidth="1"/>
    <col min="8971" max="8972" width="12.21875" style="6" customWidth="1"/>
    <col min="8973" max="8973" width="13.5546875" style="6" bestFit="1" customWidth="1"/>
    <col min="8974" max="8974" width="13.5546875" style="6" customWidth="1"/>
    <col min="8975" max="8975" width="13.5546875" style="6" bestFit="1" customWidth="1"/>
    <col min="8976" max="8976" width="16.5546875" style="6" bestFit="1" customWidth="1"/>
    <col min="8977" max="8977" width="16.77734375" style="6" customWidth="1"/>
    <col min="8978" max="8978" width="17.21875" style="6" customWidth="1"/>
    <col min="8979" max="9215" width="11.44140625" style="6"/>
    <col min="9216" max="9216" width="1.77734375" style="6" customWidth="1"/>
    <col min="9217" max="9217" width="8.5546875" style="6" customWidth="1"/>
    <col min="9218" max="9218" width="0" style="6" hidden="1" customWidth="1"/>
    <col min="9219" max="9219" width="71" style="6" customWidth="1"/>
    <col min="9220" max="9220" width="11.21875" style="6" customWidth="1"/>
    <col min="9221" max="9221" width="11.44140625" style="6"/>
    <col min="9222" max="9222" width="12.5546875" style="6" customWidth="1"/>
    <col min="9223" max="9224" width="12.77734375" style="6" bestFit="1" customWidth="1"/>
    <col min="9225" max="9225" width="12.77734375" style="6" customWidth="1"/>
    <col min="9226" max="9226" width="17" style="6" customWidth="1"/>
    <col min="9227" max="9228" width="12.21875" style="6" customWidth="1"/>
    <col min="9229" max="9229" width="13.5546875" style="6" bestFit="1" customWidth="1"/>
    <col min="9230" max="9230" width="13.5546875" style="6" customWidth="1"/>
    <col min="9231" max="9231" width="13.5546875" style="6" bestFit="1" customWidth="1"/>
    <col min="9232" max="9232" width="16.5546875" style="6" bestFit="1" customWidth="1"/>
    <col min="9233" max="9233" width="16.77734375" style="6" customWidth="1"/>
    <col min="9234" max="9234" width="17.21875" style="6" customWidth="1"/>
    <col min="9235" max="9471" width="11.44140625" style="6"/>
    <col min="9472" max="9472" width="1.77734375" style="6" customWidth="1"/>
    <col min="9473" max="9473" width="8.5546875" style="6" customWidth="1"/>
    <col min="9474" max="9474" width="0" style="6" hidden="1" customWidth="1"/>
    <col min="9475" max="9475" width="71" style="6" customWidth="1"/>
    <col min="9476" max="9476" width="11.21875" style="6" customWidth="1"/>
    <col min="9477" max="9477" width="11.44140625" style="6"/>
    <col min="9478" max="9478" width="12.5546875" style="6" customWidth="1"/>
    <col min="9479" max="9480" width="12.77734375" style="6" bestFit="1" customWidth="1"/>
    <col min="9481" max="9481" width="12.77734375" style="6" customWidth="1"/>
    <col min="9482" max="9482" width="17" style="6" customWidth="1"/>
    <col min="9483" max="9484" width="12.21875" style="6" customWidth="1"/>
    <col min="9485" max="9485" width="13.5546875" style="6" bestFit="1" customWidth="1"/>
    <col min="9486" max="9486" width="13.5546875" style="6" customWidth="1"/>
    <col min="9487" max="9487" width="13.5546875" style="6" bestFit="1" customWidth="1"/>
    <col min="9488" max="9488" width="16.5546875" style="6" bestFit="1" customWidth="1"/>
    <col min="9489" max="9489" width="16.77734375" style="6" customWidth="1"/>
    <col min="9490" max="9490" width="17.21875" style="6" customWidth="1"/>
    <col min="9491" max="9727" width="11.44140625" style="6"/>
    <col min="9728" max="9728" width="1.77734375" style="6" customWidth="1"/>
    <col min="9729" max="9729" width="8.5546875" style="6" customWidth="1"/>
    <col min="9730" max="9730" width="0" style="6" hidden="1" customWidth="1"/>
    <col min="9731" max="9731" width="71" style="6" customWidth="1"/>
    <col min="9732" max="9732" width="11.21875" style="6" customWidth="1"/>
    <col min="9733" max="9733" width="11.44140625" style="6"/>
    <col min="9734" max="9734" width="12.5546875" style="6" customWidth="1"/>
    <col min="9735" max="9736" width="12.77734375" style="6" bestFit="1" customWidth="1"/>
    <col min="9737" max="9737" width="12.77734375" style="6" customWidth="1"/>
    <col min="9738" max="9738" width="17" style="6" customWidth="1"/>
    <col min="9739" max="9740" width="12.21875" style="6" customWidth="1"/>
    <col min="9741" max="9741" width="13.5546875" style="6" bestFit="1" customWidth="1"/>
    <col min="9742" max="9742" width="13.5546875" style="6" customWidth="1"/>
    <col min="9743" max="9743" width="13.5546875" style="6" bestFit="1" customWidth="1"/>
    <col min="9744" max="9744" width="16.5546875" style="6" bestFit="1" customWidth="1"/>
    <col min="9745" max="9745" width="16.77734375" style="6" customWidth="1"/>
    <col min="9746" max="9746" width="17.21875" style="6" customWidth="1"/>
    <col min="9747" max="9983" width="11.44140625" style="6"/>
    <col min="9984" max="9984" width="1.77734375" style="6" customWidth="1"/>
    <col min="9985" max="9985" width="8.5546875" style="6" customWidth="1"/>
    <col min="9986" max="9986" width="0" style="6" hidden="1" customWidth="1"/>
    <col min="9987" max="9987" width="71" style="6" customWidth="1"/>
    <col min="9988" max="9988" width="11.21875" style="6" customWidth="1"/>
    <col min="9989" max="9989" width="11.44140625" style="6"/>
    <col min="9990" max="9990" width="12.5546875" style="6" customWidth="1"/>
    <col min="9991" max="9992" width="12.77734375" style="6" bestFit="1" customWidth="1"/>
    <col min="9993" max="9993" width="12.77734375" style="6" customWidth="1"/>
    <col min="9994" max="9994" width="17" style="6" customWidth="1"/>
    <col min="9995" max="9996" width="12.21875" style="6" customWidth="1"/>
    <col min="9997" max="9997" width="13.5546875" style="6" bestFit="1" customWidth="1"/>
    <col min="9998" max="9998" width="13.5546875" style="6" customWidth="1"/>
    <col min="9999" max="9999" width="13.5546875" style="6" bestFit="1" customWidth="1"/>
    <col min="10000" max="10000" width="16.5546875" style="6" bestFit="1" customWidth="1"/>
    <col min="10001" max="10001" width="16.77734375" style="6" customWidth="1"/>
    <col min="10002" max="10002" width="17.21875" style="6" customWidth="1"/>
    <col min="10003" max="10239" width="11.44140625" style="6"/>
    <col min="10240" max="10240" width="1.77734375" style="6" customWidth="1"/>
    <col min="10241" max="10241" width="8.5546875" style="6" customWidth="1"/>
    <col min="10242" max="10242" width="0" style="6" hidden="1" customWidth="1"/>
    <col min="10243" max="10243" width="71" style="6" customWidth="1"/>
    <col min="10244" max="10244" width="11.21875" style="6" customWidth="1"/>
    <col min="10245" max="10245" width="11.44140625" style="6"/>
    <col min="10246" max="10246" width="12.5546875" style="6" customWidth="1"/>
    <col min="10247" max="10248" width="12.77734375" style="6" bestFit="1" customWidth="1"/>
    <col min="10249" max="10249" width="12.77734375" style="6" customWidth="1"/>
    <col min="10250" max="10250" width="17" style="6" customWidth="1"/>
    <col min="10251" max="10252" width="12.21875" style="6" customWidth="1"/>
    <col min="10253" max="10253" width="13.5546875" style="6" bestFit="1" customWidth="1"/>
    <col min="10254" max="10254" width="13.5546875" style="6" customWidth="1"/>
    <col min="10255" max="10255" width="13.5546875" style="6" bestFit="1" customWidth="1"/>
    <col min="10256" max="10256" width="16.5546875" style="6" bestFit="1" customWidth="1"/>
    <col min="10257" max="10257" width="16.77734375" style="6" customWidth="1"/>
    <col min="10258" max="10258" width="17.21875" style="6" customWidth="1"/>
    <col min="10259" max="10495" width="11.44140625" style="6"/>
    <col min="10496" max="10496" width="1.77734375" style="6" customWidth="1"/>
    <col min="10497" max="10497" width="8.5546875" style="6" customWidth="1"/>
    <col min="10498" max="10498" width="0" style="6" hidden="1" customWidth="1"/>
    <col min="10499" max="10499" width="71" style="6" customWidth="1"/>
    <col min="10500" max="10500" width="11.21875" style="6" customWidth="1"/>
    <col min="10501" max="10501" width="11.44140625" style="6"/>
    <col min="10502" max="10502" width="12.5546875" style="6" customWidth="1"/>
    <col min="10503" max="10504" width="12.77734375" style="6" bestFit="1" customWidth="1"/>
    <col min="10505" max="10505" width="12.77734375" style="6" customWidth="1"/>
    <col min="10506" max="10506" width="17" style="6" customWidth="1"/>
    <col min="10507" max="10508" width="12.21875" style="6" customWidth="1"/>
    <col min="10509" max="10509" width="13.5546875" style="6" bestFit="1" customWidth="1"/>
    <col min="10510" max="10510" width="13.5546875" style="6" customWidth="1"/>
    <col min="10511" max="10511" width="13.5546875" style="6" bestFit="1" customWidth="1"/>
    <col min="10512" max="10512" width="16.5546875" style="6" bestFit="1" customWidth="1"/>
    <col min="10513" max="10513" width="16.77734375" style="6" customWidth="1"/>
    <col min="10514" max="10514" width="17.21875" style="6" customWidth="1"/>
    <col min="10515" max="10751" width="11.44140625" style="6"/>
    <col min="10752" max="10752" width="1.77734375" style="6" customWidth="1"/>
    <col min="10753" max="10753" width="8.5546875" style="6" customWidth="1"/>
    <col min="10754" max="10754" width="0" style="6" hidden="1" customWidth="1"/>
    <col min="10755" max="10755" width="71" style="6" customWidth="1"/>
    <col min="10756" max="10756" width="11.21875" style="6" customWidth="1"/>
    <col min="10757" max="10757" width="11.44140625" style="6"/>
    <col min="10758" max="10758" width="12.5546875" style="6" customWidth="1"/>
    <col min="10759" max="10760" width="12.77734375" style="6" bestFit="1" customWidth="1"/>
    <col min="10761" max="10761" width="12.77734375" style="6" customWidth="1"/>
    <col min="10762" max="10762" width="17" style="6" customWidth="1"/>
    <col min="10763" max="10764" width="12.21875" style="6" customWidth="1"/>
    <col min="10765" max="10765" width="13.5546875" style="6" bestFit="1" customWidth="1"/>
    <col min="10766" max="10766" width="13.5546875" style="6" customWidth="1"/>
    <col min="10767" max="10767" width="13.5546875" style="6" bestFit="1" customWidth="1"/>
    <col min="10768" max="10768" width="16.5546875" style="6" bestFit="1" customWidth="1"/>
    <col min="10769" max="10769" width="16.77734375" style="6" customWidth="1"/>
    <col min="10770" max="10770" width="17.21875" style="6" customWidth="1"/>
    <col min="10771" max="11007" width="11.44140625" style="6"/>
    <col min="11008" max="11008" width="1.77734375" style="6" customWidth="1"/>
    <col min="11009" max="11009" width="8.5546875" style="6" customWidth="1"/>
    <col min="11010" max="11010" width="0" style="6" hidden="1" customWidth="1"/>
    <col min="11011" max="11011" width="71" style="6" customWidth="1"/>
    <col min="11012" max="11012" width="11.21875" style="6" customWidth="1"/>
    <col min="11013" max="11013" width="11.44140625" style="6"/>
    <col min="11014" max="11014" width="12.5546875" style="6" customWidth="1"/>
    <col min="11015" max="11016" width="12.77734375" style="6" bestFit="1" customWidth="1"/>
    <col min="11017" max="11017" width="12.77734375" style="6" customWidth="1"/>
    <col min="11018" max="11018" width="17" style="6" customWidth="1"/>
    <col min="11019" max="11020" width="12.21875" style="6" customWidth="1"/>
    <col min="11021" max="11021" width="13.5546875" style="6" bestFit="1" customWidth="1"/>
    <col min="11022" max="11022" width="13.5546875" style="6" customWidth="1"/>
    <col min="11023" max="11023" width="13.5546875" style="6" bestFit="1" customWidth="1"/>
    <col min="11024" max="11024" width="16.5546875" style="6" bestFit="1" customWidth="1"/>
    <col min="11025" max="11025" width="16.77734375" style="6" customWidth="1"/>
    <col min="11026" max="11026" width="17.21875" style="6" customWidth="1"/>
    <col min="11027" max="11263" width="11.44140625" style="6"/>
    <col min="11264" max="11264" width="1.77734375" style="6" customWidth="1"/>
    <col min="11265" max="11265" width="8.5546875" style="6" customWidth="1"/>
    <col min="11266" max="11266" width="0" style="6" hidden="1" customWidth="1"/>
    <col min="11267" max="11267" width="71" style="6" customWidth="1"/>
    <col min="11268" max="11268" width="11.21875" style="6" customWidth="1"/>
    <col min="11269" max="11269" width="11.44140625" style="6"/>
    <col min="11270" max="11270" width="12.5546875" style="6" customWidth="1"/>
    <col min="11271" max="11272" width="12.77734375" style="6" bestFit="1" customWidth="1"/>
    <col min="11273" max="11273" width="12.77734375" style="6" customWidth="1"/>
    <col min="11274" max="11274" width="17" style="6" customWidth="1"/>
    <col min="11275" max="11276" width="12.21875" style="6" customWidth="1"/>
    <col min="11277" max="11277" width="13.5546875" style="6" bestFit="1" customWidth="1"/>
    <col min="11278" max="11278" width="13.5546875" style="6" customWidth="1"/>
    <col min="11279" max="11279" width="13.5546875" style="6" bestFit="1" customWidth="1"/>
    <col min="11280" max="11280" width="16.5546875" style="6" bestFit="1" customWidth="1"/>
    <col min="11281" max="11281" width="16.77734375" style="6" customWidth="1"/>
    <col min="11282" max="11282" width="17.21875" style="6" customWidth="1"/>
    <col min="11283" max="11519" width="11.44140625" style="6"/>
    <col min="11520" max="11520" width="1.77734375" style="6" customWidth="1"/>
    <col min="11521" max="11521" width="8.5546875" style="6" customWidth="1"/>
    <col min="11522" max="11522" width="0" style="6" hidden="1" customWidth="1"/>
    <col min="11523" max="11523" width="71" style="6" customWidth="1"/>
    <col min="11524" max="11524" width="11.21875" style="6" customWidth="1"/>
    <col min="11525" max="11525" width="11.44140625" style="6"/>
    <col min="11526" max="11526" width="12.5546875" style="6" customWidth="1"/>
    <col min="11527" max="11528" width="12.77734375" style="6" bestFit="1" customWidth="1"/>
    <col min="11529" max="11529" width="12.77734375" style="6" customWidth="1"/>
    <col min="11530" max="11530" width="17" style="6" customWidth="1"/>
    <col min="11531" max="11532" width="12.21875" style="6" customWidth="1"/>
    <col min="11533" max="11533" width="13.5546875" style="6" bestFit="1" customWidth="1"/>
    <col min="11534" max="11534" width="13.5546875" style="6" customWidth="1"/>
    <col min="11535" max="11535" width="13.5546875" style="6" bestFit="1" customWidth="1"/>
    <col min="11536" max="11536" width="16.5546875" style="6" bestFit="1" customWidth="1"/>
    <col min="11537" max="11537" width="16.77734375" style="6" customWidth="1"/>
    <col min="11538" max="11538" width="17.21875" style="6" customWidth="1"/>
    <col min="11539" max="11775" width="11.44140625" style="6"/>
    <col min="11776" max="11776" width="1.77734375" style="6" customWidth="1"/>
    <col min="11777" max="11777" width="8.5546875" style="6" customWidth="1"/>
    <col min="11778" max="11778" width="0" style="6" hidden="1" customWidth="1"/>
    <col min="11779" max="11779" width="71" style="6" customWidth="1"/>
    <col min="11780" max="11780" width="11.21875" style="6" customWidth="1"/>
    <col min="11781" max="11781" width="11.44140625" style="6"/>
    <col min="11782" max="11782" width="12.5546875" style="6" customWidth="1"/>
    <col min="11783" max="11784" width="12.77734375" style="6" bestFit="1" customWidth="1"/>
    <col min="11785" max="11785" width="12.77734375" style="6" customWidth="1"/>
    <col min="11786" max="11786" width="17" style="6" customWidth="1"/>
    <col min="11787" max="11788" width="12.21875" style="6" customWidth="1"/>
    <col min="11789" max="11789" width="13.5546875" style="6" bestFit="1" customWidth="1"/>
    <col min="11790" max="11790" width="13.5546875" style="6" customWidth="1"/>
    <col min="11791" max="11791" width="13.5546875" style="6" bestFit="1" customWidth="1"/>
    <col min="11792" max="11792" width="16.5546875" style="6" bestFit="1" customWidth="1"/>
    <col min="11793" max="11793" width="16.77734375" style="6" customWidth="1"/>
    <col min="11794" max="11794" width="17.21875" style="6" customWidth="1"/>
    <col min="11795" max="12031" width="11.44140625" style="6"/>
    <col min="12032" max="12032" width="1.77734375" style="6" customWidth="1"/>
    <col min="12033" max="12033" width="8.5546875" style="6" customWidth="1"/>
    <col min="12034" max="12034" width="0" style="6" hidden="1" customWidth="1"/>
    <col min="12035" max="12035" width="71" style="6" customWidth="1"/>
    <col min="12036" max="12036" width="11.21875" style="6" customWidth="1"/>
    <col min="12037" max="12037" width="11.44140625" style="6"/>
    <col min="12038" max="12038" width="12.5546875" style="6" customWidth="1"/>
    <col min="12039" max="12040" width="12.77734375" style="6" bestFit="1" customWidth="1"/>
    <col min="12041" max="12041" width="12.77734375" style="6" customWidth="1"/>
    <col min="12042" max="12042" width="17" style="6" customWidth="1"/>
    <col min="12043" max="12044" width="12.21875" style="6" customWidth="1"/>
    <col min="12045" max="12045" width="13.5546875" style="6" bestFit="1" customWidth="1"/>
    <col min="12046" max="12046" width="13.5546875" style="6" customWidth="1"/>
    <col min="12047" max="12047" width="13.5546875" style="6" bestFit="1" customWidth="1"/>
    <col min="12048" max="12048" width="16.5546875" style="6" bestFit="1" customWidth="1"/>
    <col min="12049" max="12049" width="16.77734375" style="6" customWidth="1"/>
    <col min="12050" max="12050" width="17.21875" style="6" customWidth="1"/>
    <col min="12051" max="12287" width="11.44140625" style="6"/>
    <col min="12288" max="12288" width="1.77734375" style="6" customWidth="1"/>
    <col min="12289" max="12289" width="8.5546875" style="6" customWidth="1"/>
    <col min="12290" max="12290" width="0" style="6" hidden="1" customWidth="1"/>
    <col min="12291" max="12291" width="71" style="6" customWidth="1"/>
    <col min="12292" max="12292" width="11.21875" style="6" customWidth="1"/>
    <col min="12293" max="12293" width="11.44140625" style="6"/>
    <col min="12294" max="12294" width="12.5546875" style="6" customWidth="1"/>
    <col min="12295" max="12296" width="12.77734375" style="6" bestFit="1" customWidth="1"/>
    <col min="12297" max="12297" width="12.77734375" style="6" customWidth="1"/>
    <col min="12298" max="12298" width="17" style="6" customWidth="1"/>
    <col min="12299" max="12300" width="12.21875" style="6" customWidth="1"/>
    <col min="12301" max="12301" width="13.5546875" style="6" bestFit="1" customWidth="1"/>
    <col min="12302" max="12302" width="13.5546875" style="6" customWidth="1"/>
    <col min="12303" max="12303" width="13.5546875" style="6" bestFit="1" customWidth="1"/>
    <col min="12304" max="12304" width="16.5546875" style="6" bestFit="1" customWidth="1"/>
    <col min="12305" max="12305" width="16.77734375" style="6" customWidth="1"/>
    <col min="12306" max="12306" width="17.21875" style="6" customWidth="1"/>
    <col min="12307" max="12543" width="11.44140625" style="6"/>
    <col min="12544" max="12544" width="1.77734375" style="6" customWidth="1"/>
    <col min="12545" max="12545" width="8.5546875" style="6" customWidth="1"/>
    <col min="12546" max="12546" width="0" style="6" hidden="1" customWidth="1"/>
    <col min="12547" max="12547" width="71" style="6" customWidth="1"/>
    <col min="12548" max="12548" width="11.21875" style="6" customWidth="1"/>
    <col min="12549" max="12549" width="11.44140625" style="6"/>
    <col min="12550" max="12550" width="12.5546875" style="6" customWidth="1"/>
    <col min="12551" max="12552" width="12.77734375" style="6" bestFit="1" customWidth="1"/>
    <col min="12553" max="12553" width="12.77734375" style="6" customWidth="1"/>
    <col min="12554" max="12554" width="17" style="6" customWidth="1"/>
    <col min="12555" max="12556" width="12.21875" style="6" customWidth="1"/>
    <col min="12557" max="12557" width="13.5546875" style="6" bestFit="1" customWidth="1"/>
    <col min="12558" max="12558" width="13.5546875" style="6" customWidth="1"/>
    <col min="12559" max="12559" width="13.5546875" style="6" bestFit="1" customWidth="1"/>
    <col min="12560" max="12560" width="16.5546875" style="6" bestFit="1" customWidth="1"/>
    <col min="12561" max="12561" width="16.77734375" style="6" customWidth="1"/>
    <col min="12562" max="12562" width="17.21875" style="6" customWidth="1"/>
    <col min="12563" max="12799" width="11.44140625" style="6"/>
    <col min="12800" max="12800" width="1.77734375" style="6" customWidth="1"/>
    <col min="12801" max="12801" width="8.5546875" style="6" customWidth="1"/>
    <col min="12802" max="12802" width="0" style="6" hidden="1" customWidth="1"/>
    <col min="12803" max="12803" width="71" style="6" customWidth="1"/>
    <col min="12804" max="12804" width="11.21875" style="6" customWidth="1"/>
    <col min="12805" max="12805" width="11.44140625" style="6"/>
    <col min="12806" max="12806" width="12.5546875" style="6" customWidth="1"/>
    <col min="12807" max="12808" width="12.77734375" style="6" bestFit="1" customWidth="1"/>
    <col min="12809" max="12809" width="12.77734375" style="6" customWidth="1"/>
    <col min="12810" max="12810" width="17" style="6" customWidth="1"/>
    <col min="12811" max="12812" width="12.21875" style="6" customWidth="1"/>
    <col min="12813" max="12813" width="13.5546875" style="6" bestFit="1" customWidth="1"/>
    <col min="12814" max="12814" width="13.5546875" style="6" customWidth="1"/>
    <col min="12815" max="12815" width="13.5546875" style="6" bestFit="1" customWidth="1"/>
    <col min="12816" max="12816" width="16.5546875" style="6" bestFit="1" customWidth="1"/>
    <col min="12817" max="12817" width="16.77734375" style="6" customWidth="1"/>
    <col min="12818" max="12818" width="17.21875" style="6" customWidth="1"/>
    <col min="12819" max="13055" width="11.44140625" style="6"/>
    <col min="13056" max="13056" width="1.77734375" style="6" customWidth="1"/>
    <col min="13057" max="13057" width="8.5546875" style="6" customWidth="1"/>
    <col min="13058" max="13058" width="0" style="6" hidden="1" customWidth="1"/>
    <col min="13059" max="13059" width="71" style="6" customWidth="1"/>
    <col min="13060" max="13060" width="11.21875" style="6" customWidth="1"/>
    <col min="13061" max="13061" width="11.44140625" style="6"/>
    <col min="13062" max="13062" width="12.5546875" style="6" customWidth="1"/>
    <col min="13063" max="13064" width="12.77734375" style="6" bestFit="1" customWidth="1"/>
    <col min="13065" max="13065" width="12.77734375" style="6" customWidth="1"/>
    <col min="13066" max="13066" width="17" style="6" customWidth="1"/>
    <col min="13067" max="13068" width="12.21875" style="6" customWidth="1"/>
    <col min="13069" max="13069" width="13.5546875" style="6" bestFit="1" customWidth="1"/>
    <col min="13070" max="13070" width="13.5546875" style="6" customWidth="1"/>
    <col min="13071" max="13071" width="13.5546875" style="6" bestFit="1" customWidth="1"/>
    <col min="13072" max="13072" width="16.5546875" style="6" bestFit="1" customWidth="1"/>
    <col min="13073" max="13073" width="16.77734375" style="6" customWidth="1"/>
    <col min="13074" max="13074" width="17.21875" style="6" customWidth="1"/>
    <col min="13075" max="13311" width="11.44140625" style="6"/>
    <col min="13312" max="13312" width="1.77734375" style="6" customWidth="1"/>
    <col min="13313" max="13313" width="8.5546875" style="6" customWidth="1"/>
    <col min="13314" max="13314" width="0" style="6" hidden="1" customWidth="1"/>
    <col min="13315" max="13315" width="71" style="6" customWidth="1"/>
    <col min="13316" max="13316" width="11.21875" style="6" customWidth="1"/>
    <col min="13317" max="13317" width="11.44140625" style="6"/>
    <col min="13318" max="13318" width="12.5546875" style="6" customWidth="1"/>
    <col min="13319" max="13320" width="12.77734375" style="6" bestFit="1" customWidth="1"/>
    <col min="13321" max="13321" width="12.77734375" style="6" customWidth="1"/>
    <col min="13322" max="13322" width="17" style="6" customWidth="1"/>
    <col min="13323" max="13324" width="12.21875" style="6" customWidth="1"/>
    <col min="13325" max="13325" width="13.5546875" style="6" bestFit="1" customWidth="1"/>
    <col min="13326" max="13326" width="13.5546875" style="6" customWidth="1"/>
    <col min="13327" max="13327" width="13.5546875" style="6" bestFit="1" customWidth="1"/>
    <col min="13328" max="13328" width="16.5546875" style="6" bestFit="1" customWidth="1"/>
    <col min="13329" max="13329" width="16.77734375" style="6" customWidth="1"/>
    <col min="13330" max="13330" width="17.21875" style="6" customWidth="1"/>
    <col min="13331" max="13567" width="11.44140625" style="6"/>
    <col min="13568" max="13568" width="1.77734375" style="6" customWidth="1"/>
    <col min="13569" max="13569" width="8.5546875" style="6" customWidth="1"/>
    <col min="13570" max="13570" width="0" style="6" hidden="1" customWidth="1"/>
    <col min="13571" max="13571" width="71" style="6" customWidth="1"/>
    <col min="13572" max="13572" width="11.21875" style="6" customWidth="1"/>
    <col min="13573" max="13573" width="11.44140625" style="6"/>
    <col min="13574" max="13574" width="12.5546875" style="6" customWidth="1"/>
    <col min="13575" max="13576" width="12.77734375" style="6" bestFit="1" customWidth="1"/>
    <col min="13577" max="13577" width="12.77734375" style="6" customWidth="1"/>
    <col min="13578" max="13578" width="17" style="6" customWidth="1"/>
    <col min="13579" max="13580" width="12.21875" style="6" customWidth="1"/>
    <col min="13581" max="13581" width="13.5546875" style="6" bestFit="1" customWidth="1"/>
    <col min="13582" max="13582" width="13.5546875" style="6" customWidth="1"/>
    <col min="13583" max="13583" width="13.5546875" style="6" bestFit="1" customWidth="1"/>
    <col min="13584" max="13584" width="16.5546875" style="6" bestFit="1" customWidth="1"/>
    <col min="13585" max="13585" width="16.77734375" style="6" customWidth="1"/>
    <col min="13586" max="13586" width="17.21875" style="6" customWidth="1"/>
    <col min="13587" max="13823" width="11.44140625" style="6"/>
    <col min="13824" max="13824" width="1.77734375" style="6" customWidth="1"/>
    <col min="13825" max="13825" width="8.5546875" style="6" customWidth="1"/>
    <col min="13826" max="13826" width="0" style="6" hidden="1" customWidth="1"/>
    <col min="13827" max="13827" width="71" style="6" customWidth="1"/>
    <col min="13828" max="13828" width="11.21875" style="6" customWidth="1"/>
    <col min="13829" max="13829" width="11.44140625" style="6"/>
    <col min="13830" max="13830" width="12.5546875" style="6" customWidth="1"/>
    <col min="13831" max="13832" width="12.77734375" style="6" bestFit="1" customWidth="1"/>
    <col min="13833" max="13833" width="12.77734375" style="6" customWidth="1"/>
    <col min="13834" max="13834" width="17" style="6" customWidth="1"/>
    <col min="13835" max="13836" width="12.21875" style="6" customWidth="1"/>
    <col min="13837" max="13837" width="13.5546875" style="6" bestFit="1" customWidth="1"/>
    <col min="13838" max="13838" width="13.5546875" style="6" customWidth="1"/>
    <col min="13839" max="13839" width="13.5546875" style="6" bestFit="1" customWidth="1"/>
    <col min="13840" max="13840" width="16.5546875" style="6" bestFit="1" customWidth="1"/>
    <col min="13841" max="13841" width="16.77734375" style="6" customWidth="1"/>
    <col min="13842" max="13842" width="17.21875" style="6" customWidth="1"/>
    <col min="13843" max="14079" width="11.44140625" style="6"/>
    <col min="14080" max="14080" width="1.77734375" style="6" customWidth="1"/>
    <col min="14081" max="14081" width="8.5546875" style="6" customWidth="1"/>
    <col min="14082" max="14082" width="0" style="6" hidden="1" customWidth="1"/>
    <col min="14083" max="14083" width="71" style="6" customWidth="1"/>
    <col min="14084" max="14084" width="11.21875" style="6" customWidth="1"/>
    <col min="14085" max="14085" width="11.44140625" style="6"/>
    <col min="14086" max="14086" width="12.5546875" style="6" customWidth="1"/>
    <col min="14087" max="14088" width="12.77734375" style="6" bestFit="1" customWidth="1"/>
    <col min="14089" max="14089" width="12.77734375" style="6" customWidth="1"/>
    <col min="14090" max="14090" width="17" style="6" customWidth="1"/>
    <col min="14091" max="14092" width="12.21875" style="6" customWidth="1"/>
    <col min="14093" max="14093" width="13.5546875" style="6" bestFit="1" customWidth="1"/>
    <col min="14094" max="14094" width="13.5546875" style="6" customWidth="1"/>
    <col min="14095" max="14095" width="13.5546875" style="6" bestFit="1" customWidth="1"/>
    <col min="14096" max="14096" width="16.5546875" style="6" bestFit="1" customWidth="1"/>
    <col min="14097" max="14097" width="16.77734375" style="6" customWidth="1"/>
    <col min="14098" max="14098" width="17.21875" style="6" customWidth="1"/>
    <col min="14099" max="14335" width="11.44140625" style="6"/>
    <col min="14336" max="14336" width="1.77734375" style="6" customWidth="1"/>
    <col min="14337" max="14337" width="8.5546875" style="6" customWidth="1"/>
    <col min="14338" max="14338" width="0" style="6" hidden="1" customWidth="1"/>
    <col min="14339" max="14339" width="71" style="6" customWidth="1"/>
    <col min="14340" max="14340" width="11.21875" style="6" customWidth="1"/>
    <col min="14341" max="14341" width="11.44140625" style="6"/>
    <col min="14342" max="14342" width="12.5546875" style="6" customWidth="1"/>
    <col min="14343" max="14344" width="12.77734375" style="6" bestFit="1" customWidth="1"/>
    <col min="14345" max="14345" width="12.77734375" style="6" customWidth="1"/>
    <col min="14346" max="14346" width="17" style="6" customWidth="1"/>
    <col min="14347" max="14348" width="12.21875" style="6" customWidth="1"/>
    <col min="14349" max="14349" width="13.5546875" style="6" bestFit="1" customWidth="1"/>
    <col min="14350" max="14350" width="13.5546875" style="6" customWidth="1"/>
    <col min="14351" max="14351" width="13.5546875" style="6" bestFit="1" customWidth="1"/>
    <col min="14352" max="14352" width="16.5546875" style="6" bestFit="1" customWidth="1"/>
    <col min="14353" max="14353" width="16.77734375" style="6" customWidth="1"/>
    <col min="14354" max="14354" width="17.21875" style="6" customWidth="1"/>
    <col min="14355" max="14591" width="11.44140625" style="6"/>
    <col min="14592" max="14592" width="1.77734375" style="6" customWidth="1"/>
    <col min="14593" max="14593" width="8.5546875" style="6" customWidth="1"/>
    <col min="14594" max="14594" width="0" style="6" hidden="1" customWidth="1"/>
    <col min="14595" max="14595" width="71" style="6" customWidth="1"/>
    <col min="14596" max="14596" width="11.21875" style="6" customWidth="1"/>
    <col min="14597" max="14597" width="11.44140625" style="6"/>
    <col min="14598" max="14598" width="12.5546875" style="6" customWidth="1"/>
    <col min="14599" max="14600" width="12.77734375" style="6" bestFit="1" customWidth="1"/>
    <col min="14601" max="14601" width="12.77734375" style="6" customWidth="1"/>
    <col min="14602" max="14602" width="17" style="6" customWidth="1"/>
    <col min="14603" max="14604" width="12.21875" style="6" customWidth="1"/>
    <col min="14605" max="14605" width="13.5546875" style="6" bestFit="1" customWidth="1"/>
    <col min="14606" max="14606" width="13.5546875" style="6" customWidth="1"/>
    <col min="14607" max="14607" width="13.5546875" style="6" bestFit="1" customWidth="1"/>
    <col min="14608" max="14608" width="16.5546875" style="6" bestFit="1" customWidth="1"/>
    <col min="14609" max="14609" width="16.77734375" style="6" customWidth="1"/>
    <col min="14610" max="14610" width="17.21875" style="6" customWidth="1"/>
    <col min="14611" max="14847" width="11.44140625" style="6"/>
    <col min="14848" max="14848" width="1.77734375" style="6" customWidth="1"/>
    <col min="14849" max="14849" width="8.5546875" style="6" customWidth="1"/>
    <col min="14850" max="14850" width="0" style="6" hidden="1" customWidth="1"/>
    <col min="14851" max="14851" width="71" style="6" customWidth="1"/>
    <col min="14852" max="14852" width="11.21875" style="6" customWidth="1"/>
    <col min="14853" max="14853" width="11.44140625" style="6"/>
    <col min="14854" max="14854" width="12.5546875" style="6" customWidth="1"/>
    <col min="14855" max="14856" width="12.77734375" style="6" bestFit="1" customWidth="1"/>
    <col min="14857" max="14857" width="12.77734375" style="6" customWidth="1"/>
    <col min="14858" max="14858" width="17" style="6" customWidth="1"/>
    <col min="14859" max="14860" width="12.21875" style="6" customWidth="1"/>
    <col min="14861" max="14861" width="13.5546875" style="6" bestFit="1" customWidth="1"/>
    <col min="14862" max="14862" width="13.5546875" style="6" customWidth="1"/>
    <col min="14863" max="14863" width="13.5546875" style="6" bestFit="1" customWidth="1"/>
    <col min="14864" max="14864" width="16.5546875" style="6" bestFit="1" customWidth="1"/>
    <col min="14865" max="14865" width="16.77734375" style="6" customWidth="1"/>
    <col min="14866" max="14866" width="17.21875" style="6" customWidth="1"/>
    <col min="14867" max="15103" width="11.44140625" style="6"/>
    <col min="15104" max="15104" width="1.77734375" style="6" customWidth="1"/>
    <col min="15105" max="15105" width="8.5546875" style="6" customWidth="1"/>
    <col min="15106" max="15106" width="0" style="6" hidden="1" customWidth="1"/>
    <col min="15107" max="15107" width="71" style="6" customWidth="1"/>
    <col min="15108" max="15108" width="11.21875" style="6" customWidth="1"/>
    <col min="15109" max="15109" width="11.44140625" style="6"/>
    <col min="15110" max="15110" width="12.5546875" style="6" customWidth="1"/>
    <col min="15111" max="15112" width="12.77734375" style="6" bestFit="1" customWidth="1"/>
    <col min="15113" max="15113" width="12.77734375" style="6" customWidth="1"/>
    <col min="15114" max="15114" width="17" style="6" customWidth="1"/>
    <col min="15115" max="15116" width="12.21875" style="6" customWidth="1"/>
    <col min="15117" max="15117" width="13.5546875" style="6" bestFit="1" customWidth="1"/>
    <col min="15118" max="15118" width="13.5546875" style="6" customWidth="1"/>
    <col min="15119" max="15119" width="13.5546875" style="6" bestFit="1" customWidth="1"/>
    <col min="15120" max="15120" width="16.5546875" style="6" bestFit="1" customWidth="1"/>
    <col min="15121" max="15121" width="16.77734375" style="6" customWidth="1"/>
    <col min="15122" max="15122" width="17.21875" style="6" customWidth="1"/>
    <col min="15123" max="15359" width="11.44140625" style="6"/>
    <col min="15360" max="15360" width="1.77734375" style="6" customWidth="1"/>
    <col min="15361" max="15361" width="8.5546875" style="6" customWidth="1"/>
    <col min="15362" max="15362" width="0" style="6" hidden="1" customWidth="1"/>
    <col min="15363" max="15363" width="71" style="6" customWidth="1"/>
    <col min="15364" max="15364" width="11.21875" style="6" customWidth="1"/>
    <col min="15365" max="15365" width="11.44140625" style="6"/>
    <col min="15366" max="15366" width="12.5546875" style="6" customWidth="1"/>
    <col min="15367" max="15368" width="12.77734375" style="6" bestFit="1" customWidth="1"/>
    <col min="15369" max="15369" width="12.77734375" style="6" customWidth="1"/>
    <col min="15370" max="15370" width="17" style="6" customWidth="1"/>
    <col min="15371" max="15372" width="12.21875" style="6" customWidth="1"/>
    <col min="15373" max="15373" width="13.5546875" style="6" bestFit="1" customWidth="1"/>
    <col min="15374" max="15374" width="13.5546875" style="6" customWidth="1"/>
    <col min="15375" max="15375" width="13.5546875" style="6" bestFit="1" customWidth="1"/>
    <col min="15376" max="15376" width="16.5546875" style="6" bestFit="1" customWidth="1"/>
    <col min="15377" max="15377" width="16.77734375" style="6" customWidth="1"/>
    <col min="15378" max="15378" width="17.21875" style="6" customWidth="1"/>
    <col min="15379" max="15615" width="11.44140625" style="6"/>
    <col min="15616" max="15616" width="1.77734375" style="6" customWidth="1"/>
    <col min="15617" max="15617" width="8.5546875" style="6" customWidth="1"/>
    <col min="15618" max="15618" width="0" style="6" hidden="1" customWidth="1"/>
    <col min="15619" max="15619" width="71" style="6" customWidth="1"/>
    <col min="15620" max="15620" width="11.21875" style="6" customWidth="1"/>
    <col min="15621" max="15621" width="11.44140625" style="6"/>
    <col min="15622" max="15622" width="12.5546875" style="6" customWidth="1"/>
    <col min="15623" max="15624" width="12.77734375" style="6" bestFit="1" customWidth="1"/>
    <col min="15625" max="15625" width="12.77734375" style="6" customWidth="1"/>
    <col min="15626" max="15626" width="17" style="6" customWidth="1"/>
    <col min="15627" max="15628" width="12.21875" style="6" customWidth="1"/>
    <col min="15629" max="15629" width="13.5546875" style="6" bestFit="1" customWidth="1"/>
    <col min="15630" max="15630" width="13.5546875" style="6" customWidth="1"/>
    <col min="15631" max="15631" width="13.5546875" style="6" bestFit="1" customWidth="1"/>
    <col min="15632" max="15632" width="16.5546875" style="6" bestFit="1" customWidth="1"/>
    <col min="15633" max="15633" width="16.77734375" style="6" customWidth="1"/>
    <col min="15634" max="15634" width="17.21875" style="6" customWidth="1"/>
    <col min="15635" max="15871" width="11.44140625" style="6"/>
    <col min="15872" max="15872" width="1.77734375" style="6" customWidth="1"/>
    <col min="15873" max="15873" width="8.5546875" style="6" customWidth="1"/>
    <col min="15874" max="15874" width="0" style="6" hidden="1" customWidth="1"/>
    <col min="15875" max="15875" width="71" style="6" customWidth="1"/>
    <col min="15876" max="15876" width="11.21875" style="6" customWidth="1"/>
    <col min="15877" max="15877" width="11.44140625" style="6"/>
    <col min="15878" max="15878" width="12.5546875" style="6" customWidth="1"/>
    <col min="15879" max="15880" width="12.77734375" style="6" bestFit="1" customWidth="1"/>
    <col min="15881" max="15881" width="12.77734375" style="6" customWidth="1"/>
    <col min="15882" max="15882" width="17" style="6" customWidth="1"/>
    <col min="15883" max="15884" width="12.21875" style="6" customWidth="1"/>
    <col min="15885" max="15885" width="13.5546875" style="6" bestFit="1" customWidth="1"/>
    <col min="15886" max="15886" width="13.5546875" style="6" customWidth="1"/>
    <col min="15887" max="15887" width="13.5546875" style="6" bestFit="1" customWidth="1"/>
    <col min="15888" max="15888" width="16.5546875" style="6" bestFit="1" customWidth="1"/>
    <col min="15889" max="15889" width="16.77734375" style="6" customWidth="1"/>
    <col min="15890" max="15890" width="17.21875" style="6" customWidth="1"/>
    <col min="15891" max="16127" width="11.44140625" style="6"/>
    <col min="16128" max="16128" width="1.77734375" style="6" customWidth="1"/>
    <col min="16129" max="16129" width="8.5546875" style="6" customWidth="1"/>
    <col min="16130" max="16130" width="0" style="6" hidden="1" customWidth="1"/>
    <col min="16131" max="16131" width="71" style="6" customWidth="1"/>
    <col min="16132" max="16132" width="11.21875" style="6" customWidth="1"/>
    <col min="16133" max="16133" width="11.44140625" style="6"/>
    <col min="16134" max="16134" width="12.5546875" style="6" customWidth="1"/>
    <col min="16135" max="16136" width="12.77734375" style="6" bestFit="1" customWidth="1"/>
    <col min="16137" max="16137" width="12.77734375" style="6" customWidth="1"/>
    <col min="16138" max="16138" width="17" style="6" customWidth="1"/>
    <col min="16139" max="16140" width="12.21875" style="6" customWidth="1"/>
    <col min="16141" max="16141" width="13.5546875" style="6" bestFit="1" customWidth="1"/>
    <col min="16142" max="16142" width="13.5546875" style="6" customWidth="1"/>
    <col min="16143" max="16143" width="13.5546875" style="6" bestFit="1" customWidth="1"/>
    <col min="16144" max="16144" width="16.5546875" style="6" bestFit="1" customWidth="1"/>
    <col min="16145" max="16145" width="16.77734375" style="6" customWidth="1"/>
    <col min="16146" max="16146" width="17.21875" style="6" customWidth="1"/>
    <col min="16147" max="16384" width="11.44140625" style="6"/>
  </cols>
  <sheetData>
    <row r="1" spans="1:12" ht="20.55" customHeight="1" x14ac:dyDescent="0.3">
      <c r="C1" s="4"/>
      <c r="D1" s="4"/>
      <c r="E1" s="4"/>
      <c r="F1" s="4"/>
      <c r="G1" s="4"/>
      <c r="H1" s="4"/>
      <c r="I1" s="5"/>
      <c r="J1" s="5"/>
      <c r="K1" s="5"/>
      <c r="L1" s="5"/>
    </row>
    <row r="2" spans="1:12" ht="44.55" customHeight="1" x14ac:dyDescent="0.25">
      <c r="A2" s="183" t="s">
        <v>387</v>
      </c>
      <c r="B2" s="184"/>
      <c r="C2" s="184"/>
      <c r="D2" s="184"/>
      <c r="E2" s="184"/>
      <c r="F2" s="184"/>
      <c r="I2" s="5"/>
      <c r="J2" s="5"/>
      <c r="K2" s="5"/>
      <c r="L2" s="5"/>
    </row>
    <row r="3" spans="1:12" ht="15" customHeight="1" x14ac:dyDescent="0.3">
      <c r="C3" s="4"/>
      <c r="I3" s="5"/>
      <c r="J3" s="5"/>
      <c r="K3" s="5"/>
      <c r="L3" s="5"/>
    </row>
    <row r="4" spans="1:12" ht="31.5" customHeight="1" x14ac:dyDescent="0.3">
      <c r="A4" s="185" t="s">
        <v>353</v>
      </c>
      <c r="B4" s="186"/>
      <c r="C4" s="186"/>
      <c r="D4" s="186"/>
      <c r="E4" s="186"/>
      <c r="F4" s="186"/>
      <c r="G4" s="7"/>
      <c r="H4" s="7"/>
    </row>
    <row r="5" spans="1:12" s="22" customFormat="1" ht="15" customHeight="1" x14ac:dyDescent="0.3">
      <c r="A5" s="28"/>
      <c r="B5" s="28"/>
      <c r="C5" s="28"/>
      <c r="D5" s="28"/>
      <c r="E5" s="28"/>
      <c r="F5" s="28"/>
      <c r="G5" s="27"/>
      <c r="H5" s="27"/>
    </row>
    <row r="6" spans="1:12" ht="24" customHeight="1" x14ac:dyDescent="0.3">
      <c r="A6" s="180" t="s">
        <v>55</v>
      </c>
      <c r="B6" s="180"/>
      <c r="C6" s="180"/>
      <c r="D6" s="180"/>
      <c r="E6" s="180"/>
      <c r="F6" s="180"/>
      <c r="G6" s="7"/>
      <c r="H6" s="7"/>
    </row>
    <row r="7" spans="1:12" ht="32.25" customHeight="1" x14ac:dyDescent="0.3">
      <c r="A7" s="181"/>
      <c r="B7" s="182"/>
      <c r="C7" s="182"/>
      <c r="D7" s="182"/>
      <c r="E7" s="182"/>
      <c r="F7" s="182"/>
      <c r="G7" s="3"/>
      <c r="H7" s="3"/>
    </row>
    <row r="8" spans="1:12" ht="30.75" customHeight="1" x14ac:dyDescent="0.3">
      <c r="A8" s="182"/>
      <c r="B8" s="182"/>
      <c r="C8" s="182"/>
      <c r="D8" s="182"/>
      <c r="E8" s="182"/>
      <c r="F8" s="182"/>
      <c r="G8" s="3"/>
      <c r="H8" s="3"/>
    </row>
    <row r="9" spans="1:12" s="4" customFormat="1" ht="37.5" customHeight="1" x14ac:dyDescent="0.3">
      <c r="A9" s="182"/>
      <c r="B9" s="182"/>
      <c r="C9" s="182"/>
      <c r="D9" s="182"/>
      <c r="E9" s="182"/>
      <c r="F9" s="182"/>
    </row>
    <row r="10" spans="1:12" s="4" customFormat="1" ht="36" customHeight="1" x14ac:dyDescent="0.3">
      <c r="A10" s="182"/>
      <c r="B10" s="182"/>
      <c r="C10" s="182"/>
      <c r="D10" s="182"/>
      <c r="E10" s="182"/>
      <c r="F10" s="182"/>
    </row>
    <row r="11" spans="1:12" s="4" customFormat="1" ht="34.200000000000003" customHeight="1" x14ac:dyDescent="0.3">
      <c r="A11" s="182"/>
      <c r="B11" s="182"/>
      <c r="C11" s="182"/>
      <c r="D11" s="182"/>
      <c r="E11" s="182"/>
      <c r="F11" s="182"/>
    </row>
    <row r="12" spans="1:12" x14ac:dyDescent="0.25">
      <c r="A12" s="23"/>
      <c r="B12" s="23"/>
      <c r="C12" s="23"/>
      <c r="D12" s="23"/>
      <c r="E12" s="23"/>
      <c r="F12" s="23"/>
    </row>
    <row r="13" spans="1:12" ht="17.25" customHeight="1" x14ac:dyDescent="0.25">
      <c r="A13" s="23"/>
      <c r="B13" s="23"/>
      <c r="C13" s="23"/>
      <c r="D13" s="24"/>
      <c r="E13" s="23"/>
      <c r="F13" s="23"/>
    </row>
    <row r="14" spans="1:12" ht="18.75" customHeight="1" x14ac:dyDescent="0.25">
      <c r="A14" s="23"/>
      <c r="B14" s="23"/>
      <c r="C14" s="23"/>
      <c r="D14" s="23"/>
      <c r="E14" s="23"/>
      <c r="F14" s="23"/>
    </row>
    <row r="15" spans="1:12" x14ac:dyDescent="0.25">
      <c r="A15" s="23"/>
      <c r="B15" s="23"/>
      <c r="C15" s="24"/>
      <c r="D15" s="24"/>
      <c r="E15" s="23"/>
      <c r="F15" s="23"/>
    </row>
    <row r="16" spans="1:12" x14ac:dyDescent="0.25">
      <c r="A16" s="23"/>
      <c r="B16" s="23"/>
      <c r="C16" s="23"/>
      <c r="D16" s="23"/>
      <c r="E16" s="23"/>
      <c r="F16" s="23"/>
    </row>
    <row r="17" spans="3:3" ht="15.6" x14ac:dyDescent="0.3">
      <c r="C17" s="21"/>
    </row>
  </sheetData>
  <sheetProtection algorithmName="SHA-512" hashValue="xgTA9tglJcC8VigBsgoCh5HaPIVKY/VGDQJxOBC9+B1bSIHqi7gKdxrLYLXNRMJaGgTqjrCqigYUecaKlXqShw==" saltValue="rpbNJosA/F9BpeTFDue4zQ==" spinCount="100000" sheet="1" objects="1" scenarios="1" formatRows="0" selectLockedCells="1"/>
  <mergeCells count="4">
    <mergeCell ref="A6:F6"/>
    <mergeCell ref="A7:F11"/>
    <mergeCell ref="A2:F2"/>
    <mergeCell ref="A4:F4"/>
  </mergeCells>
  <printOptions horizontalCentered="1"/>
  <pageMargins left="0.25" right="0.25" top="0.75" bottom="0.75" header="0.3" footer="0.3"/>
  <pageSetup paperSize="9" scale="77" fitToHeight="0" orientation="portrait" cellComments="asDisplayed" horizontalDpi="4294967294" verticalDpi="4294967294" r:id="rId1"/>
  <headerFooter alignWithMargins="0">
    <oddFooter>&amp;R&amp;8&amp;P/&amp;N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A1:G104"/>
  <sheetViews>
    <sheetView showGridLines="0" topLeftCell="A17" zoomScaleNormal="100" workbookViewId="0">
      <selection activeCell="A27" sqref="A27"/>
    </sheetView>
  </sheetViews>
  <sheetFormatPr defaultRowHeight="14.4" x14ac:dyDescent="0.3"/>
  <cols>
    <col min="1" max="1" width="55.44140625" customWidth="1"/>
    <col min="2" max="2" width="11.21875" customWidth="1"/>
    <col min="3" max="3" width="10.21875" customWidth="1"/>
    <col min="4" max="6" width="17.5546875" customWidth="1"/>
    <col min="9" max="9" width="9.21875" customWidth="1"/>
    <col min="12" max="12" width="9.21875" customWidth="1"/>
  </cols>
  <sheetData>
    <row r="1" spans="1:7" ht="15" customHeight="1" x14ac:dyDescent="0.3">
      <c r="A1" s="29"/>
      <c r="B1" s="29"/>
      <c r="C1" s="29"/>
      <c r="D1" s="29"/>
      <c r="E1" s="29"/>
      <c r="F1" s="29"/>
    </row>
    <row r="2" spans="1:7" ht="32.25" customHeight="1" x14ac:dyDescent="0.3">
      <c r="A2" s="193" t="s">
        <v>388</v>
      </c>
      <c r="B2" s="194"/>
      <c r="C2" s="194"/>
      <c r="D2" s="194"/>
      <c r="E2" s="29"/>
      <c r="F2" s="29"/>
    </row>
    <row r="3" spans="1:7" ht="20.100000000000001" customHeight="1" x14ac:dyDescent="0.3">
      <c r="A3" s="30"/>
      <c r="B3" s="30"/>
      <c r="C3" s="30"/>
      <c r="D3" s="30"/>
      <c r="E3" s="29"/>
      <c r="F3" s="29"/>
    </row>
    <row r="4" spans="1:7" ht="20.100000000000001" customHeight="1" x14ac:dyDescent="0.3">
      <c r="A4" s="196" t="s">
        <v>349</v>
      </c>
      <c r="B4" s="196"/>
      <c r="C4" s="196"/>
      <c r="D4" s="196"/>
      <c r="E4" s="1"/>
      <c r="F4" s="29"/>
    </row>
    <row r="5" spans="1:7" ht="30" customHeight="1" x14ac:dyDescent="0.3">
      <c r="A5" s="191" t="s">
        <v>44</v>
      </c>
      <c r="B5" s="191" t="s">
        <v>37</v>
      </c>
      <c r="C5" s="191" t="s">
        <v>0</v>
      </c>
      <c r="D5" s="191" t="s">
        <v>97</v>
      </c>
      <c r="E5" s="1"/>
      <c r="F5" s="29"/>
    </row>
    <row r="6" spans="1:7" ht="20.55" customHeight="1" x14ac:dyDescent="0.3">
      <c r="A6" s="191"/>
      <c r="B6" s="191"/>
      <c r="C6" s="191"/>
      <c r="D6" s="191"/>
      <c r="E6" s="1"/>
      <c r="F6" s="29"/>
    </row>
    <row r="7" spans="1:7" ht="23.1" customHeight="1" x14ac:dyDescent="0.3">
      <c r="A7" s="147" t="s">
        <v>82</v>
      </c>
      <c r="B7" s="31" t="s">
        <v>39</v>
      </c>
      <c r="C7" s="31" t="s">
        <v>40</v>
      </c>
      <c r="D7" s="58"/>
      <c r="E7" s="1"/>
      <c r="F7" s="29"/>
    </row>
    <row r="8" spans="1:7" ht="23.1" customHeight="1" x14ac:dyDescent="0.3">
      <c r="A8" s="147"/>
      <c r="B8" s="31" t="s">
        <v>39</v>
      </c>
      <c r="C8" s="31" t="s">
        <v>41</v>
      </c>
      <c r="D8" s="58"/>
      <c r="E8" s="1"/>
      <c r="F8" s="29"/>
    </row>
    <row r="9" spans="1:7" ht="23.1" customHeight="1" x14ac:dyDescent="0.3">
      <c r="A9" s="147"/>
      <c r="B9" s="31" t="s">
        <v>42</v>
      </c>
      <c r="C9" s="31" t="s">
        <v>40</v>
      </c>
      <c r="D9" s="58"/>
      <c r="E9" s="1"/>
      <c r="F9" s="29"/>
    </row>
    <row r="10" spans="1:7" ht="23.1" customHeight="1" x14ac:dyDescent="0.3">
      <c r="A10" s="147"/>
      <c r="B10" s="31" t="s">
        <v>42</v>
      </c>
      <c r="C10" s="31" t="s">
        <v>41</v>
      </c>
      <c r="D10" s="58"/>
      <c r="E10" s="1"/>
      <c r="F10" s="29"/>
    </row>
    <row r="11" spans="1:7" ht="25.5" customHeight="1" x14ac:dyDescent="0.3">
      <c r="A11" s="195" t="s">
        <v>81</v>
      </c>
      <c r="B11" s="195"/>
      <c r="C11" s="195"/>
      <c r="D11" s="195"/>
      <c r="E11" s="1"/>
      <c r="F11" s="29"/>
    </row>
    <row r="12" spans="1:7" ht="20.100000000000001" customHeight="1" x14ac:dyDescent="0.3">
      <c r="A12" s="33"/>
      <c r="B12" s="33"/>
      <c r="C12" s="33"/>
      <c r="D12" s="33"/>
      <c r="E12" s="1"/>
      <c r="F12" s="29"/>
    </row>
    <row r="13" spans="1:7" s="25" customFormat="1" ht="20.100000000000001" customHeight="1" x14ac:dyDescent="0.3">
      <c r="A13" s="196" t="s">
        <v>348</v>
      </c>
      <c r="B13" s="196"/>
      <c r="C13" s="196"/>
      <c r="D13" s="196"/>
      <c r="E13" s="196"/>
      <c r="F13" s="196"/>
      <c r="G13"/>
    </row>
    <row r="14" spans="1:7" ht="17.100000000000001" customHeight="1" x14ac:dyDescent="0.3">
      <c r="A14" s="191" t="s">
        <v>44</v>
      </c>
      <c r="B14" s="191" t="s">
        <v>37</v>
      </c>
      <c r="C14" s="191" t="s">
        <v>0</v>
      </c>
      <c r="D14" s="190" t="s">
        <v>98</v>
      </c>
      <c r="E14" s="190"/>
      <c r="F14" s="190"/>
    </row>
    <row r="15" spans="1:7" ht="16.05" customHeight="1" x14ac:dyDescent="0.3">
      <c r="A15" s="191"/>
      <c r="B15" s="191"/>
      <c r="C15" s="191"/>
      <c r="D15" s="190"/>
      <c r="E15" s="190"/>
      <c r="F15" s="190"/>
    </row>
    <row r="16" spans="1:7" ht="16.5" customHeight="1" x14ac:dyDescent="0.3">
      <c r="A16" s="191"/>
      <c r="B16" s="191"/>
      <c r="C16" s="191"/>
      <c r="D16" s="32" t="s">
        <v>38</v>
      </c>
      <c r="E16" s="32" t="s">
        <v>1</v>
      </c>
      <c r="F16" s="32" t="s">
        <v>2</v>
      </c>
    </row>
    <row r="17" spans="1:7" ht="23.1" customHeight="1" x14ac:dyDescent="0.3">
      <c r="A17" s="147"/>
      <c r="B17" s="31" t="s">
        <v>39</v>
      </c>
      <c r="C17" s="31" t="s">
        <v>40</v>
      </c>
      <c r="D17" s="149"/>
      <c r="E17" s="149"/>
      <c r="F17" s="149"/>
    </row>
    <row r="18" spans="1:7" ht="23.1" customHeight="1" x14ac:dyDescent="0.3">
      <c r="A18" s="147"/>
      <c r="B18" s="31" t="s">
        <v>39</v>
      </c>
      <c r="C18" s="31" t="s">
        <v>41</v>
      </c>
      <c r="D18" s="149"/>
      <c r="E18" s="149"/>
      <c r="F18" s="149"/>
    </row>
    <row r="19" spans="1:7" ht="23.1" customHeight="1" x14ac:dyDescent="0.3">
      <c r="A19" s="148"/>
      <c r="B19" s="31" t="s">
        <v>42</v>
      </c>
      <c r="C19" s="31" t="s">
        <v>40</v>
      </c>
      <c r="D19" s="149"/>
      <c r="E19" s="149"/>
      <c r="F19" s="149"/>
    </row>
    <row r="20" spans="1:7" ht="23.1" customHeight="1" x14ac:dyDescent="0.3">
      <c r="A20" s="148"/>
      <c r="B20" s="31" t="s">
        <v>42</v>
      </c>
      <c r="C20" s="31" t="s">
        <v>41</v>
      </c>
      <c r="D20" s="149"/>
      <c r="E20" s="149"/>
      <c r="F20" s="149"/>
    </row>
    <row r="21" spans="1:7" ht="20.100000000000001" customHeight="1" x14ac:dyDescent="0.3">
      <c r="A21" s="33"/>
      <c r="B21" s="33"/>
      <c r="C21" s="33"/>
      <c r="D21" s="33"/>
      <c r="E21" s="1"/>
      <c r="F21" s="29"/>
    </row>
    <row r="22" spans="1:7" s="38" customFormat="1" ht="20.100000000000001" customHeight="1" x14ac:dyDescent="0.3">
      <c r="A22" s="192" t="s">
        <v>350</v>
      </c>
      <c r="B22" s="192"/>
      <c r="C22" s="192"/>
      <c r="D22" s="192"/>
      <c r="E22" s="37"/>
      <c r="F22" s="37"/>
    </row>
    <row r="23" spans="1:7" x14ac:dyDescent="0.3">
      <c r="A23" s="191" t="s">
        <v>44</v>
      </c>
      <c r="B23" s="191" t="s">
        <v>37</v>
      </c>
      <c r="C23" s="191" t="s">
        <v>0</v>
      </c>
      <c r="D23" s="191" t="s">
        <v>97</v>
      </c>
      <c r="E23" s="29"/>
      <c r="F23" s="29"/>
    </row>
    <row r="24" spans="1:7" ht="28.5" customHeight="1" x14ac:dyDescent="0.3">
      <c r="A24" s="191"/>
      <c r="B24" s="191"/>
      <c r="C24" s="191"/>
      <c r="D24" s="191"/>
      <c r="E24" s="29"/>
      <c r="F24" s="29"/>
    </row>
    <row r="25" spans="1:7" ht="21.75" customHeight="1" x14ac:dyDescent="0.3">
      <c r="A25" s="191"/>
      <c r="B25" s="191"/>
      <c r="C25" s="191"/>
      <c r="D25" s="191"/>
      <c r="E25" s="29"/>
      <c r="F25" s="29"/>
    </row>
    <row r="26" spans="1:7" ht="23.25" customHeight="1" x14ac:dyDescent="0.3">
      <c r="A26" s="147"/>
      <c r="B26" s="31" t="s">
        <v>39</v>
      </c>
      <c r="C26" s="31" t="s">
        <v>40</v>
      </c>
      <c r="D26" s="58"/>
      <c r="E26" s="29"/>
      <c r="F26" s="29"/>
    </row>
    <row r="27" spans="1:7" ht="24.75" customHeight="1" x14ac:dyDescent="0.3">
      <c r="A27" s="147"/>
      <c r="B27" s="31" t="s">
        <v>39</v>
      </c>
      <c r="C27" s="31" t="s">
        <v>41</v>
      </c>
      <c r="D27" s="58"/>
      <c r="E27" s="29"/>
      <c r="F27" s="29"/>
    </row>
    <row r="28" spans="1:7" ht="24" customHeight="1" x14ac:dyDescent="0.3">
      <c r="A28" s="147"/>
      <c r="B28" s="31" t="s">
        <v>42</v>
      </c>
      <c r="C28" s="31" t="s">
        <v>40</v>
      </c>
      <c r="D28" s="58"/>
      <c r="E28" s="29"/>
      <c r="F28" s="29"/>
    </row>
    <row r="29" spans="1:7" ht="24.75" customHeight="1" x14ac:dyDescent="0.3">
      <c r="A29" s="147"/>
      <c r="B29" s="31" t="s">
        <v>42</v>
      </c>
      <c r="C29" s="31" t="s">
        <v>41</v>
      </c>
      <c r="D29" s="58"/>
      <c r="E29" s="29"/>
      <c r="F29" s="29"/>
    </row>
    <row r="30" spans="1:7" ht="15" customHeight="1" x14ac:dyDescent="0.3">
      <c r="A30" s="34"/>
      <c r="B30" s="35"/>
      <c r="C30" s="35"/>
      <c r="D30" s="36"/>
      <c r="E30" s="29"/>
      <c r="F30" s="29"/>
    </row>
    <row r="31" spans="1:7" x14ac:dyDescent="0.3">
      <c r="A31" s="29"/>
      <c r="B31" s="29"/>
      <c r="C31" s="29"/>
      <c r="D31" s="29"/>
      <c r="E31" s="29"/>
      <c r="F31" s="29"/>
    </row>
    <row r="32" spans="1:7" ht="15" customHeight="1" x14ac:dyDescent="0.3">
      <c r="A32" s="26"/>
      <c r="B32" s="187"/>
      <c r="C32" s="188"/>
      <c r="D32" s="188"/>
      <c r="E32" s="188"/>
      <c r="F32" s="188"/>
      <c r="G32" s="188"/>
    </row>
    <row r="33" spans="1:7" ht="15" customHeight="1" x14ac:dyDescent="0.3">
      <c r="A33" s="24"/>
      <c r="B33" s="189"/>
      <c r="C33" s="188"/>
      <c r="D33" s="188"/>
      <c r="E33" s="188"/>
      <c r="F33" s="188"/>
      <c r="G33" s="188"/>
    </row>
    <row r="34" spans="1:7" x14ac:dyDescent="0.3">
      <c r="A34" s="23"/>
      <c r="B34" s="187"/>
      <c r="C34" s="188"/>
      <c r="D34" s="188"/>
      <c r="E34" s="188"/>
      <c r="F34" s="188"/>
      <c r="G34" s="188"/>
    </row>
    <row r="35" spans="1:7" ht="15" customHeight="1" x14ac:dyDescent="0.3">
      <c r="A35" s="21"/>
    </row>
    <row r="37" spans="1:7" ht="17.25" customHeight="1" x14ac:dyDescent="0.3"/>
    <row r="39" spans="1:7" ht="14.25" customHeight="1" x14ac:dyDescent="0.3"/>
    <row r="41" spans="1:7" ht="15" customHeight="1" x14ac:dyDescent="0.3"/>
    <row r="43" spans="1:7" ht="17.25" customHeight="1" x14ac:dyDescent="0.3"/>
    <row r="45" spans="1:7" ht="15.75" customHeight="1" x14ac:dyDescent="0.3"/>
    <row r="47" spans="1:7" ht="15" customHeight="1" x14ac:dyDescent="0.3"/>
    <row r="49" ht="20.25" customHeight="1" x14ac:dyDescent="0.3"/>
    <row r="51" ht="27" customHeight="1" x14ac:dyDescent="0.3"/>
    <row r="52" ht="26.25" customHeight="1" x14ac:dyDescent="0.3"/>
    <row r="53" ht="14.25" customHeight="1" x14ac:dyDescent="0.3"/>
    <row r="54" ht="12.75" customHeight="1" x14ac:dyDescent="0.3"/>
    <row r="55" ht="12.75" customHeight="1" x14ac:dyDescent="0.3"/>
    <row r="56" ht="25.5" customHeight="1" x14ac:dyDescent="0.3"/>
    <row r="57" ht="27.75" customHeight="1" x14ac:dyDescent="0.3"/>
    <row r="58" ht="35.25" customHeight="1" x14ac:dyDescent="0.3"/>
    <row r="59" ht="15" customHeight="1" x14ac:dyDescent="0.3"/>
    <row r="61" ht="15" customHeight="1" x14ac:dyDescent="0.3"/>
    <row r="63" ht="15" customHeight="1" x14ac:dyDescent="0.3"/>
    <row r="65" ht="15" customHeight="1" x14ac:dyDescent="0.3"/>
    <row r="69" ht="15.75" customHeight="1" x14ac:dyDescent="0.3"/>
    <row r="70" ht="33.75" customHeight="1" x14ac:dyDescent="0.3"/>
    <row r="71" ht="30" customHeight="1" x14ac:dyDescent="0.3"/>
    <row r="72" ht="15" customHeight="1" x14ac:dyDescent="0.3"/>
    <row r="74" ht="20.25" customHeight="1" x14ac:dyDescent="0.3"/>
    <row r="87" ht="33" customHeight="1" x14ac:dyDescent="0.3"/>
    <row r="88" ht="19.5" customHeight="1" x14ac:dyDescent="0.3"/>
    <row r="89" ht="39.75" customHeight="1" x14ac:dyDescent="0.3"/>
    <row r="103" ht="21" customHeight="1" x14ac:dyDescent="0.3"/>
    <row r="104" ht="22.5" customHeight="1" x14ac:dyDescent="0.3"/>
  </sheetData>
  <sheetProtection algorithmName="SHA-512" hashValue="QIij3LbHDK7nKPnwNUfPWcpKHqOYFVY0aEp0zwYHAmbI7c8Odq0VJBFvhMYbjE4NKkKoetS3JXb8GjUKvJmSrA==" saltValue="WGwwGCVnrplntCl5lxuiKw==" spinCount="100000" sheet="1" objects="1" scenarios="1" formatRows="0" selectLockedCells="1"/>
  <mergeCells count="20">
    <mergeCell ref="A2:D2"/>
    <mergeCell ref="A11:D11"/>
    <mergeCell ref="A4:D4"/>
    <mergeCell ref="A13:F13"/>
    <mergeCell ref="A14:A16"/>
    <mergeCell ref="A5:A6"/>
    <mergeCell ref="B5:B6"/>
    <mergeCell ref="C5:C6"/>
    <mergeCell ref="D5:D6"/>
    <mergeCell ref="B32:G32"/>
    <mergeCell ref="B33:G33"/>
    <mergeCell ref="B34:G34"/>
    <mergeCell ref="D14:F15"/>
    <mergeCell ref="B14:B16"/>
    <mergeCell ref="C14:C16"/>
    <mergeCell ref="B23:B25"/>
    <mergeCell ref="C23:C25"/>
    <mergeCell ref="D23:D25"/>
    <mergeCell ref="A22:D22"/>
    <mergeCell ref="A23:A2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Izberi ustrezen kazalnik" xr:uid="{00000000-0002-0000-0200-000000000000}">
          <x14:formula1>
            <xm:f>Kazalniki!$B$5:$B$15</xm:f>
          </x14:formula1>
          <xm:sqref>A7:A8</xm:sqref>
        </x14:dataValidation>
        <x14:dataValidation type="list" allowBlank="1" showInputMessage="1" showErrorMessage="1" prompt="Izberi ustrezen kazalnik" xr:uid="{00000000-0002-0000-0200-000001000000}">
          <x14:formula1>
            <xm:f>Kazalniki!$B$18:$B$28</xm:f>
          </x14:formula1>
          <xm:sqref>A9</xm:sqref>
        </x14:dataValidation>
        <x14:dataValidation type="list" allowBlank="1" showInputMessage="1" showErrorMessage="1" prompt="Vnesi ustrezen kazalnik" xr:uid="{00000000-0002-0000-0200-000002000000}">
          <x14:formula1>
            <xm:f>Kazalniki!$B$32:$B$33</xm:f>
          </x14:formula1>
          <xm:sqref>A17:A18</xm:sqref>
        </x14:dataValidation>
        <x14:dataValidation type="list" allowBlank="1" showInputMessage="1" showErrorMessage="1" xr:uid="{00000000-0002-0000-0200-000003000000}">
          <x14:formula1>
            <xm:f>Kazalniki!$B$36</xm:f>
          </x14:formula1>
          <xm:sqref>A19:A20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2:I95"/>
  <sheetViews>
    <sheetView showGridLines="0" tabSelected="1" zoomScale="110" zoomScaleNormal="110" workbookViewId="0">
      <selection activeCell="D49" sqref="D49"/>
    </sheetView>
  </sheetViews>
  <sheetFormatPr defaultRowHeight="14.4" x14ac:dyDescent="0.3"/>
  <cols>
    <col min="1" max="1" width="8.21875" style="9" customWidth="1"/>
    <col min="2" max="2" width="41.21875" customWidth="1"/>
    <col min="3" max="3" width="8.77734375" customWidth="1"/>
    <col min="4" max="5" width="9.21875" customWidth="1"/>
    <col min="6" max="6" width="8.5546875" customWidth="1"/>
    <col min="7" max="8" width="7.77734375" customWidth="1"/>
    <col min="9" max="9" width="25.44140625" customWidth="1"/>
  </cols>
  <sheetData>
    <row r="2" spans="1:9" ht="15.75" customHeight="1" x14ac:dyDescent="0.3">
      <c r="A2" s="198" t="s">
        <v>389</v>
      </c>
      <c r="B2" s="198"/>
      <c r="C2" s="198"/>
      <c r="D2" s="198"/>
      <c r="E2" s="198"/>
      <c r="F2" s="198"/>
      <c r="G2" s="198"/>
      <c r="H2" s="198"/>
      <c r="I2" s="198"/>
    </row>
    <row r="3" spans="1:9" s="62" customFormat="1" ht="15.75" customHeight="1" x14ac:dyDescent="0.3">
      <c r="A3" s="198"/>
      <c r="B3" s="198"/>
      <c r="C3" s="198"/>
      <c r="D3" s="198"/>
      <c r="E3" s="198"/>
      <c r="F3" s="198"/>
      <c r="G3" s="198"/>
      <c r="H3" s="198"/>
      <c r="I3" s="198"/>
    </row>
    <row r="4" spans="1:9" s="64" customFormat="1" ht="15.75" customHeight="1" x14ac:dyDescent="0.3">
      <c r="A4" s="131"/>
      <c r="B4" s="131"/>
      <c r="C4" s="131"/>
      <c r="D4" s="131"/>
      <c r="E4" s="131"/>
      <c r="F4" s="131"/>
      <c r="G4" s="131"/>
      <c r="H4" s="131"/>
      <c r="I4" s="131"/>
    </row>
    <row r="5" spans="1:9" ht="15" customHeight="1" x14ac:dyDescent="0.3">
      <c r="A5" s="199" t="s">
        <v>43</v>
      </c>
      <c r="B5" s="199"/>
      <c r="C5" s="199"/>
      <c r="D5" s="199"/>
      <c r="E5" s="199"/>
      <c r="F5" s="200" t="s">
        <v>359</v>
      </c>
      <c r="G5" s="200"/>
      <c r="H5" s="200"/>
      <c r="I5" s="200"/>
    </row>
    <row r="6" spans="1:9" ht="32.25" customHeight="1" x14ac:dyDescent="0.3">
      <c r="A6" s="89" t="s">
        <v>62</v>
      </c>
      <c r="B6" s="59" t="s">
        <v>77</v>
      </c>
      <c r="C6" s="59" t="s">
        <v>75</v>
      </c>
      <c r="D6" s="59" t="s">
        <v>73</v>
      </c>
      <c r="E6" s="59" t="s">
        <v>74</v>
      </c>
      <c r="F6" s="66" t="s">
        <v>80</v>
      </c>
      <c r="G6" s="66" t="s">
        <v>78</v>
      </c>
      <c r="H6" s="67" t="s">
        <v>79</v>
      </c>
      <c r="I6" s="68" t="s">
        <v>360</v>
      </c>
    </row>
    <row r="7" spans="1:9" ht="14.55" customHeight="1" x14ac:dyDescent="0.3">
      <c r="A7" s="202" t="s">
        <v>13</v>
      </c>
      <c r="B7" s="208" t="s">
        <v>12</v>
      </c>
      <c r="C7" s="40" t="s">
        <v>40</v>
      </c>
      <c r="D7" s="150"/>
      <c r="E7" s="150"/>
      <c r="F7" s="69">
        <f t="shared" ref="F7:H8" si="0">F23</f>
        <v>0</v>
      </c>
      <c r="G7" s="69">
        <f t="shared" si="0"/>
        <v>0</v>
      </c>
      <c r="H7" s="70">
        <f>H23</f>
        <v>0</v>
      </c>
      <c r="I7" s="86" t="s">
        <v>361</v>
      </c>
    </row>
    <row r="8" spans="1:9" ht="14.55" customHeight="1" x14ac:dyDescent="0.3">
      <c r="A8" s="237"/>
      <c r="B8" s="237"/>
      <c r="C8" s="41" t="s">
        <v>41</v>
      </c>
      <c r="D8" s="151"/>
      <c r="E8" s="151"/>
      <c r="F8" s="71">
        <f t="shared" si="0"/>
        <v>0</v>
      </c>
      <c r="G8" s="71">
        <f t="shared" si="0"/>
        <v>0</v>
      </c>
      <c r="H8" s="72">
        <f t="shared" si="0"/>
        <v>0</v>
      </c>
      <c r="I8" s="86" t="s">
        <v>361</v>
      </c>
    </row>
    <row r="9" spans="1:9" ht="38.1" customHeight="1" x14ac:dyDescent="0.3">
      <c r="A9" s="239" t="s">
        <v>14</v>
      </c>
      <c r="B9" s="210" t="s">
        <v>3</v>
      </c>
      <c r="C9" s="40" t="s">
        <v>40</v>
      </c>
      <c r="D9" s="152"/>
      <c r="E9" s="152"/>
      <c r="F9" s="71">
        <f>D9+D13+D15</f>
        <v>0</v>
      </c>
      <c r="G9" s="71">
        <f>E9+E13+E15</f>
        <v>0</v>
      </c>
      <c r="H9" s="71">
        <f>F9+G9</f>
        <v>0</v>
      </c>
      <c r="I9" s="87" t="s">
        <v>365</v>
      </c>
    </row>
    <row r="10" spans="1:9" ht="38.1" customHeight="1" x14ac:dyDescent="0.3">
      <c r="A10" s="235"/>
      <c r="B10" s="228"/>
      <c r="C10" s="41" t="s">
        <v>41</v>
      </c>
      <c r="D10" s="153"/>
      <c r="E10" s="153"/>
      <c r="F10" s="71">
        <f>D10+D14+D16</f>
        <v>0</v>
      </c>
      <c r="G10" s="71">
        <f>E10+E14+E16</f>
        <v>0</v>
      </c>
      <c r="H10" s="71">
        <f>F10+G10</f>
        <v>0</v>
      </c>
      <c r="I10" s="87" t="s">
        <v>366</v>
      </c>
    </row>
    <row r="11" spans="1:9" ht="21" customHeight="1" x14ac:dyDescent="0.3">
      <c r="A11" s="240" t="s">
        <v>15</v>
      </c>
      <c r="B11" s="208" t="s">
        <v>4</v>
      </c>
      <c r="C11" s="40" t="s">
        <v>40</v>
      </c>
      <c r="D11" s="152"/>
      <c r="E11" s="152"/>
      <c r="F11" s="71">
        <f>F9+F13</f>
        <v>0</v>
      </c>
      <c r="G11" s="71">
        <f>G9+G13</f>
        <v>0</v>
      </c>
      <c r="H11" s="72">
        <f>F11+G11</f>
        <v>0</v>
      </c>
      <c r="I11" s="87" t="s">
        <v>362</v>
      </c>
    </row>
    <row r="12" spans="1:9" ht="21.75" customHeight="1" x14ac:dyDescent="0.3">
      <c r="A12" s="236"/>
      <c r="B12" s="237"/>
      <c r="C12" s="41" t="s">
        <v>41</v>
      </c>
      <c r="D12" s="154"/>
      <c r="E12" s="154"/>
      <c r="F12" s="71">
        <f>F10+F14</f>
        <v>0</v>
      </c>
      <c r="G12" s="71">
        <f>G10+G14</f>
        <v>0</v>
      </c>
      <c r="H12" s="72">
        <f>F12+G12</f>
        <v>0</v>
      </c>
      <c r="I12" s="87" t="s">
        <v>363</v>
      </c>
    </row>
    <row r="13" spans="1:9" ht="14.55" customHeight="1" x14ac:dyDescent="0.3">
      <c r="A13" s="204" t="s">
        <v>16</v>
      </c>
      <c r="B13" s="210" t="s">
        <v>5</v>
      </c>
      <c r="C13" s="40" t="s">
        <v>40</v>
      </c>
      <c r="D13" s="152"/>
      <c r="E13" s="152"/>
      <c r="F13" s="71">
        <f>D13</f>
        <v>0</v>
      </c>
      <c r="G13" s="71">
        <f>E13</f>
        <v>0</v>
      </c>
      <c r="H13" s="72">
        <f>F13+G13</f>
        <v>0</v>
      </c>
      <c r="I13" s="88" t="s">
        <v>364</v>
      </c>
    </row>
    <row r="14" spans="1:9" ht="14.55" customHeight="1" x14ac:dyDescent="0.3">
      <c r="A14" s="235"/>
      <c r="B14" s="228"/>
      <c r="C14" s="41" t="s">
        <v>41</v>
      </c>
      <c r="D14" s="154"/>
      <c r="E14" s="154"/>
      <c r="F14" s="71">
        <f t="shared" ref="F14:F16" si="1">D14</f>
        <v>0</v>
      </c>
      <c r="G14" s="71">
        <f t="shared" ref="G14:G16" si="2">E14</f>
        <v>0</v>
      </c>
      <c r="H14" s="72">
        <f t="shared" ref="H14:H16" si="3">F14+G14</f>
        <v>0</v>
      </c>
      <c r="I14" s="88" t="s">
        <v>364</v>
      </c>
    </row>
    <row r="15" spans="1:9" ht="14.55" customHeight="1" x14ac:dyDescent="0.3">
      <c r="A15" s="241" t="s">
        <v>17</v>
      </c>
      <c r="B15" s="243" t="s">
        <v>6</v>
      </c>
      <c r="C15" s="40" t="s">
        <v>40</v>
      </c>
      <c r="D15" s="152"/>
      <c r="E15" s="152"/>
      <c r="F15" s="71">
        <f t="shared" si="1"/>
        <v>0</v>
      </c>
      <c r="G15" s="71">
        <f t="shared" si="2"/>
        <v>0</v>
      </c>
      <c r="H15" s="72">
        <f t="shared" si="3"/>
        <v>0</v>
      </c>
      <c r="I15" s="73"/>
    </row>
    <row r="16" spans="1:9" ht="14.55" customHeight="1" x14ac:dyDescent="0.3">
      <c r="A16" s="242"/>
      <c r="B16" s="244"/>
      <c r="C16" s="41" t="s">
        <v>41</v>
      </c>
      <c r="D16" s="154"/>
      <c r="E16" s="154"/>
      <c r="F16" s="71">
        <f t="shared" si="1"/>
        <v>0</v>
      </c>
      <c r="G16" s="71">
        <f t="shared" si="2"/>
        <v>0</v>
      </c>
      <c r="H16" s="72">
        <f t="shared" si="3"/>
        <v>0</v>
      </c>
      <c r="I16" s="74"/>
    </row>
    <row r="17" spans="1:9" ht="14.55" customHeight="1" x14ac:dyDescent="0.3">
      <c r="A17" s="204" t="s">
        <v>18</v>
      </c>
      <c r="B17" s="210" t="s">
        <v>7</v>
      </c>
      <c r="C17" s="40" t="s">
        <v>40</v>
      </c>
      <c r="D17" s="152"/>
      <c r="E17" s="152"/>
      <c r="F17" s="71"/>
      <c r="G17" s="71"/>
      <c r="H17" s="72"/>
      <c r="I17" s="73"/>
    </row>
    <row r="18" spans="1:9" ht="14.55" customHeight="1" x14ac:dyDescent="0.3">
      <c r="A18" s="235"/>
      <c r="B18" s="228"/>
      <c r="C18" s="41" t="s">
        <v>41</v>
      </c>
      <c r="D18" s="154"/>
      <c r="E18" s="154"/>
      <c r="F18" s="71"/>
      <c r="G18" s="71"/>
      <c r="H18" s="75"/>
      <c r="I18" s="74"/>
    </row>
    <row r="19" spans="1:9" ht="14.55" customHeight="1" x14ac:dyDescent="0.3">
      <c r="A19" s="202" t="s">
        <v>19</v>
      </c>
      <c r="B19" s="208" t="s">
        <v>351</v>
      </c>
      <c r="C19" s="40" t="s">
        <v>40</v>
      </c>
      <c r="D19" s="152"/>
      <c r="E19" s="152"/>
      <c r="F19" s="71"/>
      <c r="G19" s="71"/>
      <c r="H19" s="72"/>
      <c r="I19" s="73"/>
    </row>
    <row r="20" spans="1:9" ht="14.55" customHeight="1" x14ac:dyDescent="0.3">
      <c r="A20" s="236"/>
      <c r="B20" s="237"/>
      <c r="C20" s="41" t="s">
        <v>41</v>
      </c>
      <c r="D20" s="154"/>
      <c r="E20" s="154"/>
      <c r="F20" s="71"/>
      <c r="G20" s="71"/>
      <c r="H20" s="75"/>
      <c r="I20" s="74"/>
    </row>
    <row r="21" spans="1:9" ht="14.55" customHeight="1" x14ac:dyDescent="0.3">
      <c r="A21" s="204" t="s">
        <v>20</v>
      </c>
      <c r="B21" s="210" t="s">
        <v>56</v>
      </c>
      <c r="C21" s="40" t="s">
        <v>40</v>
      </c>
      <c r="D21" s="152"/>
      <c r="E21" s="152"/>
      <c r="F21" s="71"/>
      <c r="G21" s="71"/>
      <c r="H21" s="72"/>
      <c r="I21" s="73"/>
    </row>
    <row r="22" spans="1:9" ht="14.55" customHeight="1" x14ac:dyDescent="0.3">
      <c r="A22" s="235"/>
      <c r="B22" s="228"/>
      <c r="C22" s="41" t="s">
        <v>41</v>
      </c>
      <c r="D22" s="154"/>
      <c r="E22" s="154"/>
      <c r="F22" s="71"/>
      <c r="G22" s="71"/>
      <c r="H22" s="75"/>
      <c r="I22" s="74"/>
    </row>
    <row r="23" spans="1:9" ht="14.55" customHeight="1" x14ac:dyDescent="0.3">
      <c r="A23" s="202" t="s">
        <v>21</v>
      </c>
      <c r="B23" s="208" t="s">
        <v>8</v>
      </c>
      <c r="C23" s="40" t="s">
        <v>40</v>
      </c>
      <c r="D23" s="152"/>
      <c r="E23" s="152"/>
      <c r="F23" s="71">
        <f>D23+D25+D27</f>
        <v>0</v>
      </c>
      <c r="G23" s="71">
        <f>E23+E25+E27</f>
        <v>0</v>
      </c>
      <c r="H23" s="71">
        <f>G23+F23</f>
        <v>0</v>
      </c>
      <c r="I23" s="85" t="str">
        <f>IF(H23=H9,"USTREZNO","NEUSTREZNO")</f>
        <v>USTREZNO</v>
      </c>
    </row>
    <row r="24" spans="1:9" ht="14.55" customHeight="1" x14ac:dyDescent="0.3">
      <c r="A24" s="236"/>
      <c r="B24" s="237"/>
      <c r="C24" s="41" t="s">
        <v>41</v>
      </c>
      <c r="D24" s="154"/>
      <c r="E24" s="154"/>
      <c r="F24" s="71">
        <f>D24+D26+D28</f>
        <v>0</v>
      </c>
      <c r="G24" s="71">
        <f>E24+E26+E28</f>
        <v>0</v>
      </c>
      <c r="H24" s="71">
        <f>F24+G24</f>
        <v>0</v>
      </c>
      <c r="I24" s="85" t="str">
        <f t="shared" ref="I24" si="4">IF(H24=H10,"USTREZNO","NEUSTREZNO")</f>
        <v>USTREZNO</v>
      </c>
    </row>
    <row r="25" spans="1:9" ht="14.55" customHeight="1" x14ac:dyDescent="0.3">
      <c r="A25" s="204" t="s">
        <v>22</v>
      </c>
      <c r="B25" s="210" t="s">
        <v>57</v>
      </c>
      <c r="C25" s="40" t="s">
        <v>40</v>
      </c>
      <c r="D25" s="152"/>
      <c r="E25" s="152"/>
      <c r="F25" s="71"/>
      <c r="G25" s="71"/>
      <c r="H25" s="72"/>
      <c r="I25" s="73"/>
    </row>
    <row r="26" spans="1:9" ht="14.55" customHeight="1" x14ac:dyDescent="0.3">
      <c r="A26" s="235"/>
      <c r="B26" s="228"/>
      <c r="C26" s="41" t="s">
        <v>41</v>
      </c>
      <c r="D26" s="154"/>
      <c r="E26" s="154"/>
      <c r="F26" s="71"/>
      <c r="G26" s="71"/>
      <c r="H26" s="75"/>
      <c r="I26" s="73"/>
    </row>
    <row r="27" spans="1:9" ht="14.55" customHeight="1" x14ac:dyDescent="0.3">
      <c r="A27" s="202" t="s">
        <v>23</v>
      </c>
      <c r="B27" s="208" t="s">
        <v>58</v>
      </c>
      <c r="C27" s="40" t="s">
        <v>40</v>
      </c>
      <c r="D27" s="152"/>
      <c r="E27" s="152"/>
      <c r="F27" s="71"/>
      <c r="G27" s="71"/>
      <c r="H27" s="72"/>
      <c r="I27" s="73"/>
    </row>
    <row r="28" spans="1:9" ht="14.55" customHeight="1" x14ac:dyDescent="0.3">
      <c r="A28" s="236"/>
      <c r="B28" s="237"/>
      <c r="C28" s="41" t="s">
        <v>41</v>
      </c>
      <c r="D28" s="154"/>
      <c r="E28" s="154"/>
      <c r="F28" s="71"/>
      <c r="G28" s="71"/>
      <c r="H28" s="75"/>
      <c r="I28" s="74"/>
    </row>
    <row r="29" spans="1:9" ht="14.55" customHeight="1" x14ac:dyDescent="0.3">
      <c r="A29" s="204" t="s">
        <v>24</v>
      </c>
      <c r="B29" s="210" t="s">
        <v>59</v>
      </c>
      <c r="C29" s="40" t="s">
        <v>40</v>
      </c>
      <c r="D29" s="152"/>
      <c r="E29" s="152"/>
      <c r="F29" s="71"/>
      <c r="G29" s="71"/>
      <c r="H29" s="76"/>
      <c r="I29" s="77"/>
    </row>
    <row r="30" spans="1:9" ht="14.55" customHeight="1" x14ac:dyDescent="0.3">
      <c r="A30" s="235"/>
      <c r="B30" s="228"/>
      <c r="C30" s="41" t="s">
        <v>41</v>
      </c>
      <c r="D30" s="154"/>
      <c r="E30" s="154"/>
      <c r="F30" s="71"/>
      <c r="G30" s="71"/>
      <c r="H30" s="78"/>
      <c r="I30" s="79"/>
    </row>
    <row r="31" spans="1:9" ht="14.55" customHeight="1" x14ac:dyDescent="0.3">
      <c r="A31" s="202" t="s">
        <v>25</v>
      </c>
      <c r="B31" s="208" t="s">
        <v>9</v>
      </c>
      <c r="C31" s="40" t="s">
        <v>40</v>
      </c>
      <c r="D31" s="152"/>
      <c r="E31" s="152"/>
      <c r="F31" s="71"/>
      <c r="G31" s="71"/>
      <c r="H31" s="76"/>
      <c r="I31" s="77"/>
    </row>
    <row r="32" spans="1:9" ht="14.55" customHeight="1" x14ac:dyDescent="0.3">
      <c r="A32" s="236"/>
      <c r="B32" s="237"/>
      <c r="C32" s="41" t="s">
        <v>41</v>
      </c>
      <c r="D32" s="154"/>
      <c r="E32" s="154"/>
      <c r="F32" s="71"/>
      <c r="G32" s="71"/>
      <c r="H32" s="78"/>
      <c r="I32" s="79"/>
    </row>
    <row r="33" spans="1:9" ht="14.55" customHeight="1" x14ac:dyDescent="0.3">
      <c r="A33" s="204" t="s">
        <v>26</v>
      </c>
      <c r="B33" s="210" t="s">
        <v>10</v>
      </c>
      <c r="C33" s="40" t="s">
        <v>40</v>
      </c>
      <c r="D33" s="152"/>
      <c r="E33" s="152"/>
      <c r="F33" s="71"/>
      <c r="G33" s="71"/>
      <c r="H33" s="76"/>
      <c r="I33" s="77"/>
    </row>
    <row r="34" spans="1:9" ht="14.55" customHeight="1" x14ac:dyDescent="0.3">
      <c r="A34" s="235"/>
      <c r="B34" s="228"/>
      <c r="C34" s="41" t="s">
        <v>41</v>
      </c>
      <c r="D34" s="154"/>
      <c r="E34" s="154"/>
      <c r="F34" s="71"/>
      <c r="G34" s="71"/>
      <c r="H34" s="78"/>
      <c r="I34" s="79"/>
    </row>
    <row r="35" spans="1:9" ht="14.55" customHeight="1" x14ac:dyDescent="0.3">
      <c r="A35" s="202" t="s">
        <v>27</v>
      </c>
      <c r="B35" s="208" t="s">
        <v>11</v>
      </c>
      <c r="C35" s="40" t="s">
        <v>40</v>
      </c>
      <c r="D35" s="152"/>
      <c r="E35" s="152"/>
      <c r="F35" s="71"/>
      <c r="G35" s="71"/>
      <c r="H35" s="76"/>
      <c r="I35" s="77"/>
    </row>
    <row r="36" spans="1:9" ht="14.55" customHeight="1" x14ac:dyDescent="0.3">
      <c r="A36" s="236"/>
      <c r="B36" s="237"/>
      <c r="C36" s="41" t="s">
        <v>41</v>
      </c>
      <c r="D36" s="154"/>
      <c r="E36" s="154"/>
      <c r="F36" s="71"/>
      <c r="G36" s="71"/>
      <c r="H36" s="78"/>
      <c r="I36" s="79"/>
    </row>
    <row r="37" spans="1:9" ht="14.55" customHeight="1" x14ac:dyDescent="0.3">
      <c r="A37" s="204" t="s">
        <v>28</v>
      </c>
      <c r="B37" s="210" t="s">
        <v>60</v>
      </c>
      <c r="C37" s="40" t="s">
        <v>40</v>
      </c>
      <c r="D37" s="152"/>
      <c r="E37" s="152"/>
      <c r="F37" s="71"/>
      <c r="G37" s="71"/>
      <c r="H37" s="76"/>
      <c r="I37" s="77"/>
    </row>
    <row r="38" spans="1:9" ht="14.55" customHeight="1" x14ac:dyDescent="0.3">
      <c r="A38" s="235"/>
      <c r="B38" s="228"/>
      <c r="C38" s="41" t="s">
        <v>41</v>
      </c>
      <c r="D38" s="154"/>
      <c r="E38" s="154"/>
      <c r="F38" s="71"/>
      <c r="G38" s="71"/>
      <c r="H38" s="78"/>
      <c r="I38" s="79"/>
    </row>
    <row r="39" spans="1:9" ht="20.100000000000001" customHeight="1" x14ac:dyDescent="0.3">
      <c r="A39" s="202" t="s">
        <v>29</v>
      </c>
      <c r="B39" s="247" t="s">
        <v>336</v>
      </c>
      <c r="C39" s="40" t="s">
        <v>40</v>
      </c>
      <c r="D39" s="152"/>
      <c r="E39" s="152"/>
      <c r="F39" s="71"/>
      <c r="G39" s="71"/>
      <c r="H39" s="76"/>
      <c r="I39" s="77"/>
    </row>
    <row r="40" spans="1:9" ht="20.100000000000001" customHeight="1" x14ac:dyDescent="0.3">
      <c r="A40" s="236"/>
      <c r="B40" s="237"/>
      <c r="C40" s="60" t="s">
        <v>41</v>
      </c>
      <c r="D40" s="155"/>
      <c r="E40" s="155"/>
      <c r="F40" s="80"/>
      <c r="G40" s="80"/>
      <c r="H40" s="81"/>
      <c r="I40" s="82"/>
    </row>
    <row r="41" spans="1:9" x14ac:dyDescent="0.3">
      <c r="A41" s="12"/>
      <c r="B41" s="12"/>
      <c r="C41" s="12"/>
      <c r="D41" s="12"/>
      <c r="E41" s="12"/>
      <c r="F41" s="12"/>
      <c r="G41" s="12"/>
      <c r="H41" s="12"/>
      <c r="I41" s="12"/>
    </row>
    <row r="42" spans="1:9" ht="15" customHeight="1" x14ac:dyDescent="0.3">
      <c r="A42" s="245" t="s">
        <v>352</v>
      </c>
      <c r="B42" s="246"/>
      <c r="C42" s="246"/>
      <c r="D42" s="246"/>
      <c r="E42" s="39"/>
      <c r="F42" s="39"/>
      <c r="G42" s="39"/>
      <c r="H42" s="39"/>
      <c r="I42" s="39"/>
    </row>
    <row r="43" spans="1:9" x14ac:dyDescent="0.3">
      <c r="A43" s="90" t="s">
        <v>62</v>
      </c>
      <c r="B43" s="42" t="s">
        <v>77</v>
      </c>
      <c r="C43" s="43" t="s">
        <v>75</v>
      </c>
      <c r="D43" s="44"/>
      <c r="E43" s="2"/>
      <c r="F43" s="2"/>
      <c r="G43" s="2"/>
      <c r="H43" s="2"/>
      <c r="I43" s="2"/>
    </row>
    <row r="44" spans="1:9" ht="14.55" customHeight="1" x14ac:dyDescent="0.3">
      <c r="A44" s="204" t="s">
        <v>30</v>
      </c>
      <c r="B44" s="210" t="s">
        <v>61</v>
      </c>
      <c r="C44" s="40" t="s">
        <v>40</v>
      </c>
      <c r="D44" s="156"/>
    </row>
    <row r="45" spans="1:9" ht="14.55" customHeight="1" x14ac:dyDescent="0.3">
      <c r="A45" s="227"/>
      <c r="B45" s="228"/>
      <c r="C45" s="60" t="s">
        <v>41</v>
      </c>
      <c r="D45" s="157"/>
    </row>
    <row r="46" spans="1:9" s="12" customFormat="1" ht="14.55" customHeight="1" x14ac:dyDescent="0.25"/>
    <row r="47" spans="1:9" s="12" customFormat="1" ht="14.55" customHeight="1" x14ac:dyDescent="0.25">
      <c r="A47" s="226" t="s">
        <v>46</v>
      </c>
      <c r="B47" s="226"/>
      <c r="C47" s="226"/>
      <c r="D47" s="226"/>
      <c r="E47" s="226"/>
      <c r="F47" s="197" t="s">
        <v>359</v>
      </c>
      <c r="G47" s="197"/>
      <c r="H47" s="197"/>
      <c r="I47" s="197"/>
    </row>
    <row r="48" spans="1:9" s="12" customFormat="1" ht="14.55" customHeight="1" x14ac:dyDescent="0.25">
      <c r="A48" s="91" t="s">
        <v>62</v>
      </c>
      <c r="B48" s="50" t="s">
        <v>77</v>
      </c>
      <c r="C48" s="50" t="s">
        <v>75</v>
      </c>
      <c r="D48" s="50" t="s">
        <v>73</v>
      </c>
      <c r="E48" s="50" t="s">
        <v>74</v>
      </c>
      <c r="F48" s="83" t="s">
        <v>80</v>
      </c>
      <c r="G48" s="83" t="s">
        <v>78</v>
      </c>
      <c r="H48" s="83" t="s">
        <v>79</v>
      </c>
      <c r="I48" s="93" t="s">
        <v>76</v>
      </c>
    </row>
    <row r="49" spans="1:9" s="12" customFormat="1" ht="14.55" customHeight="1" x14ac:dyDescent="0.25">
      <c r="A49" s="214" t="s">
        <v>32</v>
      </c>
      <c r="B49" s="216" t="s">
        <v>31</v>
      </c>
      <c r="C49" s="40" t="s">
        <v>40</v>
      </c>
      <c r="D49" s="57"/>
      <c r="E49" s="57"/>
      <c r="F49" s="84">
        <f t="shared" ref="F49:G56" si="5">D49</f>
        <v>0</v>
      </c>
      <c r="G49" s="84">
        <f t="shared" si="5"/>
        <v>0</v>
      </c>
      <c r="H49" s="84">
        <f t="shared" ref="H49:H56" si="6">F49+G49</f>
        <v>0</v>
      </c>
      <c r="I49" s="94" t="str">
        <f>IF(H49&lt;=H13,"USTREZNO","NEUSTREZNO")</f>
        <v>USTREZNO</v>
      </c>
    </row>
    <row r="50" spans="1:9" s="12" customFormat="1" ht="14.55" customHeight="1" x14ac:dyDescent="0.25">
      <c r="A50" s="215"/>
      <c r="B50" s="217"/>
      <c r="C50" s="60" t="s">
        <v>41</v>
      </c>
      <c r="D50" s="58"/>
      <c r="E50" s="58"/>
      <c r="F50" s="84">
        <f t="shared" si="5"/>
        <v>0</v>
      </c>
      <c r="G50" s="84">
        <f t="shared" si="5"/>
        <v>0</v>
      </c>
      <c r="H50" s="84">
        <f t="shared" si="6"/>
        <v>0</v>
      </c>
      <c r="I50" s="94" t="str">
        <f>IF(H50&lt;=H14,"USTREZNO","NEUSTREZNO")</f>
        <v>USTREZNO</v>
      </c>
    </row>
    <row r="51" spans="1:9" s="12" customFormat="1" ht="14.55" customHeight="1" x14ac:dyDescent="0.25">
      <c r="A51" s="218" t="s">
        <v>33</v>
      </c>
      <c r="B51" s="222" t="s">
        <v>354</v>
      </c>
      <c r="C51" s="40" t="s">
        <v>40</v>
      </c>
      <c r="D51" s="57"/>
      <c r="E51" s="57"/>
      <c r="F51" s="84">
        <f t="shared" si="5"/>
        <v>0</v>
      </c>
      <c r="G51" s="84">
        <f t="shared" si="5"/>
        <v>0</v>
      </c>
      <c r="H51" s="84">
        <f t="shared" si="6"/>
        <v>0</v>
      </c>
      <c r="I51" s="94" t="str">
        <f>IF(H51&lt;=H9,"USTREZNO","NEUSTREZNO")</f>
        <v>USTREZNO</v>
      </c>
    </row>
    <row r="52" spans="1:9" s="12" customFormat="1" ht="14.55" customHeight="1" x14ac:dyDescent="0.25">
      <c r="A52" s="219"/>
      <c r="B52" s="223"/>
      <c r="C52" s="60" t="s">
        <v>41</v>
      </c>
      <c r="D52" s="58"/>
      <c r="E52" s="58"/>
      <c r="F52" s="84">
        <f t="shared" si="5"/>
        <v>0</v>
      </c>
      <c r="G52" s="84">
        <f t="shared" si="5"/>
        <v>0</v>
      </c>
      <c r="H52" s="84">
        <f t="shared" si="6"/>
        <v>0</v>
      </c>
      <c r="I52" s="94" t="str">
        <f>IF(H52&lt;=H10,"USTREZNO","NEUSTREZNO")</f>
        <v>USTREZNO</v>
      </c>
    </row>
    <row r="53" spans="1:9" s="12" customFormat="1" ht="14.55" customHeight="1" x14ac:dyDescent="0.25">
      <c r="A53" s="214" t="s">
        <v>34</v>
      </c>
      <c r="B53" s="216" t="s">
        <v>355</v>
      </c>
      <c r="C53" s="40" t="s">
        <v>40</v>
      </c>
      <c r="D53" s="57"/>
      <c r="E53" s="57"/>
      <c r="F53" s="84">
        <f t="shared" si="5"/>
        <v>0</v>
      </c>
      <c r="G53" s="84">
        <f t="shared" si="5"/>
        <v>0</v>
      </c>
      <c r="H53" s="84">
        <f t="shared" si="6"/>
        <v>0</v>
      </c>
      <c r="I53" s="94" t="str">
        <f>IF(H53&lt;=H9,"USTREZNO","NEUSTREZNO")</f>
        <v>USTREZNO</v>
      </c>
    </row>
    <row r="54" spans="1:9" s="12" customFormat="1" ht="14.55" customHeight="1" x14ac:dyDescent="0.25">
      <c r="A54" s="215"/>
      <c r="B54" s="217"/>
      <c r="C54" s="60" t="s">
        <v>41</v>
      </c>
      <c r="D54" s="58"/>
      <c r="E54" s="58"/>
      <c r="F54" s="84">
        <f t="shared" si="5"/>
        <v>0</v>
      </c>
      <c r="G54" s="84">
        <f t="shared" si="5"/>
        <v>0</v>
      </c>
      <c r="H54" s="84">
        <f t="shared" si="6"/>
        <v>0</v>
      </c>
      <c r="I54" s="94" t="str">
        <f>IF(H54&lt;=H10,"USTREZNO","NEUSTREZNO")</f>
        <v>USTREZNO</v>
      </c>
    </row>
    <row r="55" spans="1:9" ht="14.55" customHeight="1" x14ac:dyDescent="0.3">
      <c r="A55" s="220" t="s">
        <v>35</v>
      </c>
      <c r="B55" s="222" t="s">
        <v>356</v>
      </c>
      <c r="C55" s="40" t="s">
        <v>40</v>
      </c>
      <c r="D55" s="158"/>
      <c r="E55" s="158"/>
      <c r="F55" s="84">
        <f t="shared" si="5"/>
        <v>0</v>
      </c>
      <c r="G55" s="84">
        <f t="shared" si="5"/>
        <v>0</v>
      </c>
      <c r="H55" s="84">
        <f t="shared" si="6"/>
        <v>0</v>
      </c>
      <c r="I55" s="94" t="str">
        <f>IF(H55&lt;=H11,"USTREZNO","NEUSTREZNO")</f>
        <v>USTREZNO</v>
      </c>
    </row>
    <row r="56" spans="1:9" ht="14.55" customHeight="1" x14ac:dyDescent="0.3">
      <c r="A56" s="221"/>
      <c r="B56" s="223"/>
      <c r="C56" s="60" t="s">
        <v>41</v>
      </c>
      <c r="D56" s="159"/>
      <c r="E56" s="159"/>
      <c r="F56" s="84">
        <f t="shared" si="5"/>
        <v>0</v>
      </c>
      <c r="G56" s="84">
        <f t="shared" si="5"/>
        <v>0</v>
      </c>
      <c r="H56" s="84">
        <f t="shared" si="6"/>
        <v>0</v>
      </c>
      <c r="I56" s="94" t="str">
        <f>IF(H56&lt;=H12,"USTREZNO","NEUSTREZNO")</f>
        <v>USTREZNO</v>
      </c>
    </row>
    <row r="57" spans="1:9" x14ac:dyDescent="0.3">
      <c r="A57" s="45"/>
      <c r="B57" s="29"/>
      <c r="C57" s="29"/>
      <c r="D57" s="29"/>
      <c r="E57" s="29"/>
      <c r="F57" s="29"/>
      <c r="G57" s="29"/>
      <c r="H57" s="29"/>
      <c r="I57" s="29"/>
    </row>
    <row r="58" spans="1:9" x14ac:dyDescent="0.3">
      <c r="A58" s="233" t="s">
        <v>45</v>
      </c>
      <c r="B58" s="233"/>
      <c r="C58" s="233"/>
      <c r="D58" s="233"/>
      <c r="E58" s="233"/>
      <c r="F58" s="238"/>
      <c r="G58" s="238"/>
      <c r="H58" s="238"/>
      <c r="I58" s="238"/>
    </row>
    <row r="59" spans="1:9" ht="14.55" customHeight="1" x14ac:dyDescent="0.3">
      <c r="A59" s="51" t="s">
        <v>62</v>
      </c>
      <c r="B59" s="46" t="s">
        <v>77</v>
      </c>
      <c r="C59" s="46" t="s">
        <v>75</v>
      </c>
      <c r="D59" s="31" t="s">
        <v>73</v>
      </c>
      <c r="E59" s="31" t="s">
        <v>74</v>
      </c>
      <c r="F59" s="47"/>
      <c r="G59" s="47"/>
      <c r="H59" s="47"/>
      <c r="I59" s="47"/>
    </row>
    <row r="60" spans="1:9" ht="14.55" customHeight="1" x14ac:dyDescent="0.3">
      <c r="A60" s="231" t="s">
        <v>48</v>
      </c>
      <c r="B60" s="232" t="s">
        <v>47</v>
      </c>
      <c r="C60" s="40" t="s">
        <v>40</v>
      </c>
      <c r="D60" s="160"/>
      <c r="E60" s="160"/>
      <c r="F60" s="29"/>
      <c r="G60" s="29"/>
      <c r="H60" s="29"/>
      <c r="I60" s="29"/>
    </row>
    <row r="61" spans="1:9" ht="14.55" customHeight="1" x14ac:dyDescent="0.3">
      <c r="A61" s="231"/>
      <c r="B61" s="232"/>
      <c r="C61" s="60" t="s">
        <v>41</v>
      </c>
      <c r="D61" s="149"/>
      <c r="E61" s="149"/>
      <c r="F61" s="29"/>
      <c r="G61" s="29"/>
      <c r="H61" s="29"/>
      <c r="I61" s="29"/>
    </row>
    <row r="62" spans="1:9" ht="14.55" customHeight="1" x14ac:dyDescent="0.3">
      <c r="A62" s="229" t="s">
        <v>48</v>
      </c>
      <c r="B62" s="230" t="s">
        <v>47</v>
      </c>
      <c r="C62" s="40" t="s">
        <v>40</v>
      </c>
      <c r="D62" s="160"/>
      <c r="E62" s="160"/>
      <c r="F62" s="29"/>
      <c r="G62" s="29"/>
      <c r="H62" s="29"/>
      <c r="I62" s="29"/>
    </row>
    <row r="63" spans="1:9" ht="14.55" customHeight="1" x14ac:dyDescent="0.3">
      <c r="A63" s="229"/>
      <c r="B63" s="230"/>
      <c r="C63" s="60" t="s">
        <v>41</v>
      </c>
      <c r="D63" s="149"/>
      <c r="E63" s="149"/>
      <c r="F63" s="29"/>
      <c r="G63" s="29"/>
      <c r="H63" s="29"/>
      <c r="I63" s="29"/>
    </row>
    <row r="64" spans="1:9" ht="14.55" customHeight="1" x14ac:dyDescent="0.3">
      <c r="A64" s="231" t="s">
        <v>49</v>
      </c>
      <c r="B64" s="232" t="s">
        <v>36</v>
      </c>
      <c r="C64" s="40" t="s">
        <v>40</v>
      </c>
      <c r="D64" s="160"/>
      <c r="E64" s="160"/>
      <c r="F64" s="29"/>
      <c r="G64" s="29"/>
      <c r="H64" s="29"/>
      <c r="I64" s="29"/>
    </row>
    <row r="65" spans="1:9" ht="14.55" customHeight="1" x14ac:dyDescent="0.3">
      <c r="A65" s="231"/>
      <c r="B65" s="232"/>
      <c r="C65" s="60" t="s">
        <v>41</v>
      </c>
      <c r="D65" s="149"/>
      <c r="E65" s="149"/>
      <c r="F65" s="29"/>
      <c r="G65" s="29"/>
      <c r="H65" s="29"/>
      <c r="I65" s="29"/>
    </row>
    <row r="66" spans="1:9" ht="14.55" customHeight="1" x14ac:dyDescent="0.3">
      <c r="A66" s="229" t="s">
        <v>49</v>
      </c>
      <c r="B66" s="230" t="s">
        <v>36</v>
      </c>
      <c r="C66" s="40" t="s">
        <v>40</v>
      </c>
      <c r="D66" s="160"/>
      <c r="E66" s="160"/>
      <c r="F66" s="29"/>
      <c r="G66" s="29"/>
      <c r="H66" s="29"/>
      <c r="I66" s="29"/>
    </row>
    <row r="67" spans="1:9" ht="14.55" customHeight="1" x14ac:dyDescent="0.3">
      <c r="A67" s="229"/>
      <c r="B67" s="230"/>
      <c r="C67" s="60" t="s">
        <v>41</v>
      </c>
      <c r="D67" s="149"/>
      <c r="E67" s="149"/>
      <c r="F67" s="29"/>
      <c r="G67" s="29"/>
      <c r="H67" s="29"/>
      <c r="I67" s="29"/>
    </row>
    <row r="68" spans="1:9" x14ac:dyDescent="0.3">
      <c r="A68" s="45"/>
      <c r="B68" s="29"/>
      <c r="C68" s="29"/>
      <c r="D68" s="29"/>
      <c r="E68" s="29"/>
      <c r="F68" s="29"/>
      <c r="G68" s="29"/>
      <c r="H68" s="29"/>
      <c r="I68" s="29"/>
    </row>
    <row r="69" spans="1:9" ht="57.75" customHeight="1" x14ac:dyDescent="0.3">
      <c r="A69" s="224" t="s">
        <v>390</v>
      </c>
      <c r="B69" s="225"/>
      <c r="C69" s="225"/>
      <c r="D69" s="225"/>
      <c r="E69" s="225"/>
      <c r="F69" s="29"/>
      <c r="G69" s="29"/>
      <c r="H69" s="130"/>
      <c r="I69" s="29"/>
    </row>
    <row r="70" spans="1:9" s="53" customFormat="1" ht="15" customHeight="1" x14ac:dyDescent="0.3">
      <c r="A70" s="128"/>
      <c r="B70" s="129"/>
      <c r="C70" s="129"/>
      <c r="D70" s="129"/>
      <c r="E70" s="129"/>
      <c r="F70" s="52"/>
      <c r="G70" s="52"/>
      <c r="H70" s="132"/>
      <c r="I70" s="52"/>
    </row>
    <row r="71" spans="1:9" s="53" customFormat="1" ht="15" customHeight="1" x14ac:dyDescent="0.3">
      <c r="A71" s="234" t="s">
        <v>43</v>
      </c>
      <c r="B71" s="234"/>
      <c r="C71" s="234"/>
      <c r="D71" s="234"/>
      <c r="E71" s="234"/>
      <c r="F71" s="52"/>
      <c r="G71" s="52"/>
      <c r="H71" s="52"/>
      <c r="I71" s="52"/>
    </row>
    <row r="72" spans="1:9" s="53" customFormat="1" ht="14.55" customHeight="1" x14ac:dyDescent="0.3">
      <c r="A72" s="92" t="s">
        <v>62</v>
      </c>
      <c r="B72" s="54" t="s">
        <v>77</v>
      </c>
      <c r="C72" s="54" t="s">
        <v>75</v>
      </c>
      <c r="D72" s="54" t="s">
        <v>73</v>
      </c>
      <c r="E72" s="54" t="s">
        <v>74</v>
      </c>
      <c r="F72" s="52"/>
      <c r="G72" s="52"/>
      <c r="H72" s="52"/>
      <c r="I72" s="52"/>
    </row>
    <row r="73" spans="1:9" s="53" customFormat="1" ht="14.55" customHeight="1" x14ac:dyDescent="0.3">
      <c r="A73" s="202" t="s">
        <v>64</v>
      </c>
      <c r="B73" s="212" t="s">
        <v>12</v>
      </c>
      <c r="C73" s="40" t="s">
        <v>40</v>
      </c>
      <c r="D73" s="161"/>
      <c r="E73" s="161"/>
      <c r="F73" s="52"/>
      <c r="G73" s="52"/>
      <c r="H73" s="52"/>
      <c r="I73" s="52"/>
    </row>
    <row r="74" spans="1:9" s="53" customFormat="1" ht="14.55" customHeight="1" x14ac:dyDescent="0.3">
      <c r="A74" s="203"/>
      <c r="B74" s="213"/>
      <c r="C74" s="60" t="s">
        <v>41</v>
      </c>
      <c r="D74" s="162"/>
      <c r="E74" s="162"/>
      <c r="F74" s="52"/>
      <c r="G74" s="52"/>
      <c r="H74" s="52"/>
      <c r="I74" s="52"/>
    </row>
    <row r="75" spans="1:9" s="53" customFormat="1" ht="14.55" customHeight="1" x14ac:dyDescent="0.3">
      <c r="A75" s="204" t="s">
        <v>65</v>
      </c>
      <c r="B75" s="206" t="s">
        <v>7</v>
      </c>
      <c r="C75" s="40" t="s">
        <v>40</v>
      </c>
      <c r="D75" s="161"/>
      <c r="E75" s="161"/>
      <c r="F75" s="52"/>
      <c r="G75" s="52"/>
      <c r="H75" s="52"/>
      <c r="I75" s="52"/>
    </row>
    <row r="76" spans="1:9" s="53" customFormat="1" ht="14.55" customHeight="1" x14ac:dyDescent="0.3">
      <c r="A76" s="205"/>
      <c r="B76" s="207"/>
      <c r="C76" s="60" t="s">
        <v>41</v>
      </c>
      <c r="D76" s="162"/>
      <c r="E76" s="162"/>
      <c r="F76" s="52"/>
      <c r="G76" s="52"/>
      <c r="H76" s="52"/>
      <c r="I76" s="52"/>
    </row>
    <row r="77" spans="1:9" s="53" customFormat="1" ht="14.55" customHeight="1" x14ac:dyDescent="0.3">
      <c r="A77" s="202" t="s">
        <v>66</v>
      </c>
      <c r="B77" s="212" t="s">
        <v>357</v>
      </c>
      <c r="C77" s="40" t="s">
        <v>40</v>
      </c>
      <c r="D77" s="161"/>
      <c r="E77" s="161"/>
      <c r="F77" s="52"/>
      <c r="G77" s="52"/>
      <c r="H77" s="52"/>
      <c r="I77" s="52"/>
    </row>
    <row r="78" spans="1:9" s="53" customFormat="1" ht="14.55" customHeight="1" x14ac:dyDescent="0.3">
      <c r="A78" s="203"/>
      <c r="B78" s="213"/>
      <c r="C78" s="60" t="s">
        <v>41</v>
      </c>
      <c r="D78" s="162"/>
      <c r="E78" s="162"/>
      <c r="F78" s="52"/>
      <c r="G78" s="52"/>
      <c r="H78" s="52"/>
      <c r="I78" s="52"/>
    </row>
    <row r="79" spans="1:9" s="53" customFormat="1" ht="14.55" customHeight="1" x14ac:dyDescent="0.3">
      <c r="A79" s="204" t="s">
        <v>67</v>
      </c>
      <c r="B79" s="206" t="s">
        <v>358</v>
      </c>
      <c r="C79" s="40" t="s">
        <v>40</v>
      </c>
      <c r="D79" s="161"/>
      <c r="E79" s="161"/>
      <c r="F79" s="52"/>
      <c r="G79" s="52"/>
      <c r="H79" s="52"/>
      <c r="I79" s="52"/>
    </row>
    <row r="80" spans="1:9" s="53" customFormat="1" ht="14.55" customHeight="1" x14ac:dyDescent="0.3">
      <c r="A80" s="205"/>
      <c r="B80" s="207"/>
      <c r="C80" s="60" t="s">
        <v>41</v>
      </c>
      <c r="D80" s="162"/>
      <c r="E80" s="162"/>
      <c r="F80" s="52"/>
      <c r="G80" s="52"/>
      <c r="H80" s="52"/>
      <c r="I80" s="52"/>
    </row>
    <row r="81" spans="1:9" s="53" customFormat="1" ht="14.55" customHeight="1" x14ac:dyDescent="0.3">
      <c r="A81" s="202" t="s">
        <v>68</v>
      </c>
      <c r="B81" s="212" t="s">
        <v>59</v>
      </c>
      <c r="C81" s="40" t="s">
        <v>40</v>
      </c>
      <c r="D81" s="161"/>
      <c r="E81" s="161"/>
      <c r="F81" s="52"/>
      <c r="G81" s="52"/>
      <c r="H81" s="52"/>
      <c r="I81" s="52"/>
    </row>
    <row r="82" spans="1:9" s="53" customFormat="1" ht="14.55" customHeight="1" x14ac:dyDescent="0.3">
      <c r="A82" s="203"/>
      <c r="B82" s="213"/>
      <c r="C82" s="60" t="s">
        <v>41</v>
      </c>
      <c r="D82" s="162"/>
      <c r="E82" s="162"/>
      <c r="F82" s="52"/>
      <c r="G82" s="52"/>
      <c r="H82" s="52"/>
      <c r="I82" s="52"/>
    </row>
    <row r="83" spans="1:9" s="53" customFormat="1" ht="14.55" customHeight="1" x14ac:dyDescent="0.3">
      <c r="A83" s="204" t="s">
        <v>69</v>
      </c>
      <c r="B83" s="206" t="s">
        <v>9</v>
      </c>
      <c r="C83" s="40" t="s">
        <v>40</v>
      </c>
      <c r="D83" s="161"/>
      <c r="E83" s="161"/>
      <c r="F83" s="52"/>
      <c r="G83" s="52"/>
      <c r="H83" s="52"/>
      <c r="I83" s="52"/>
    </row>
    <row r="84" spans="1:9" s="53" customFormat="1" ht="14.55" customHeight="1" x14ac:dyDescent="0.3">
      <c r="A84" s="205"/>
      <c r="B84" s="207"/>
      <c r="C84" s="60" t="s">
        <v>41</v>
      </c>
      <c r="D84" s="162"/>
      <c r="E84" s="162"/>
      <c r="F84" s="52"/>
      <c r="G84" s="52"/>
      <c r="H84" s="52"/>
      <c r="I84" s="52"/>
    </row>
    <row r="85" spans="1:9" s="53" customFormat="1" ht="14.55" customHeight="1" x14ac:dyDescent="0.3">
      <c r="A85" s="202" t="s">
        <v>70</v>
      </c>
      <c r="B85" s="208" t="s">
        <v>72</v>
      </c>
      <c r="C85" s="40" t="s">
        <v>40</v>
      </c>
      <c r="D85" s="161"/>
      <c r="E85" s="161"/>
      <c r="F85" s="52"/>
      <c r="G85" s="52"/>
      <c r="H85" s="52"/>
      <c r="I85" s="52"/>
    </row>
    <row r="86" spans="1:9" s="53" customFormat="1" ht="14.55" customHeight="1" x14ac:dyDescent="0.3">
      <c r="A86" s="203"/>
      <c r="B86" s="209"/>
      <c r="C86" s="60" t="s">
        <v>41</v>
      </c>
      <c r="D86" s="162"/>
      <c r="E86" s="162"/>
      <c r="F86" s="52"/>
      <c r="G86" s="52"/>
      <c r="H86" s="52"/>
      <c r="I86" s="52"/>
    </row>
    <row r="87" spans="1:9" s="53" customFormat="1" ht="14.55" customHeight="1" x14ac:dyDescent="0.3">
      <c r="A87" s="204" t="s">
        <v>71</v>
      </c>
      <c r="B87" s="210" t="s">
        <v>60</v>
      </c>
      <c r="C87" s="40" t="s">
        <v>40</v>
      </c>
      <c r="D87" s="161"/>
      <c r="E87" s="161"/>
      <c r="F87" s="52"/>
      <c r="G87" s="52"/>
      <c r="H87" s="52"/>
      <c r="I87" s="52"/>
    </row>
    <row r="88" spans="1:9" s="53" customFormat="1" ht="14.55" customHeight="1" x14ac:dyDescent="0.3">
      <c r="A88" s="205"/>
      <c r="B88" s="211"/>
      <c r="C88" s="60" t="s">
        <v>41</v>
      </c>
      <c r="D88" s="163"/>
      <c r="E88" s="162"/>
      <c r="F88" s="52"/>
      <c r="G88" s="52"/>
      <c r="H88" s="52"/>
      <c r="I88" s="52"/>
    </row>
    <row r="89" spans="1:9" x14ac:dyDescent="0.3">
      <c r="A89" s="45"/>
      <c r="B89" s="29"/>
      <c r="C89" s="29"/>
      <c r="D89" s="29"/>
      <c r="E89" s="29"/>
      <c r="F89" s="29"/>
      <c r="G89" s="29"/>
      <c r="H89" s="29"/>
      <c r="I89" s="29"/>
    </row>
    <row r="90" spans="1:9" x14ac:dyDescent="0.3">
      <c r="A90" s="45"/>
      <c r="B90" s="29"/>
      <c r="C90" s="29"/>
      <c r="D90" s="29"/>
      <c r="E90" s="29"/>
      <c r="F90" s="29"/>
      <c r="G90" s="29"/>
      <c r="H90" s="29"/>
      <c r="I90" s="29"/>
    </row>
    <row r="91" spans="1:9" ht="15.6" x14ac:dyDescent="0.3">
      <c r="A91" s="45"/>
      <c r="B91" s="48"/>
      <c r="C91" s="201"/>
      <c r="D91" s="188"/>
      <c r="E91" s="188"/>
      <c r="F91" s="188"/>
      <c r="G91" s="188"/>
      <c r="H91" s="188"/>
      <c r="I91" s="188"/>
    </row>
    <row r="92" spans="1:9" ht="15.6" x14ac:dyDescent="0.3">
      <c r="A92" s="45"/>
      <c r="B92" s="6"/>
      <c r="C92" s="201"/>
      <c r="D92" s="188"/>
      <c r="E92" s="188"/>
      <c r="F92" s="188"/>
      <c r="G92" s="188"/>
      <c r="H92" s="188"/>
      <c r="I92" s="188"/>
    </row>
    <row r="93" spans="1:9" ht="15.6" x14ac:dyDescent="0.3">
      <c r="A93" s="45"/>
      <c r="B93" s="5"/>
      <c r="C93" s="201"/>
      <c r="D93" s="188"/>
      <c r="E93" s="188"/>
      <c r="F93" s="188"/>
      <c r="G93" s="188"/>
      <c r="H93" s="188"/>
      <c r="I93" s="188"/>
    </row>
    <row r="94" spans="1:9" ht="15.6" x14ac:dyDescent="0.3">
      <c r="A94" s="45"/>
      <c r="B94" s="6"/>
      <c r="C94" s="29"/>
      <c r="D94" s="29"/>
      <c r="E94" s="29"/>
      <c r="F94" s="29"/>
      <c r="G94" s="29"/>
      <c r="H94" s="29"/>
      <c r="I94" s="29"/>
    </row>
    <row r="95" spans="1:9" ht="15.6" x14ac:dyDescent="0.3">
      <c r="A95" s="45"/>
      <c r="B95" s="49"/>
      <c r="C95" s="29"/>
      <c r="D95" s="29"/>
      <c r="E95" s="29"/>
      <c r="F95" s="29"/>
      <c r="G95" s="29"/>
      <c r="H95" s="29"/>
      <c r="I95" s="29"/>
    </row>
  </sheetData>
  <sheetProtection algorithmName="SHA-512" hashValue="lRV0xOqdSy57ZZS+38RmicMzdAQQlrm+GQD4fxHAczvda3VhPvJM6qFNtwwcPJpGjHA3WdDIC4PrcUK3UzE/Yg==" saltValue="PNMSmgG4PHp8op71eJJ18Q==" spinCount="100000" sheet="1" selectLockedCells="1"/>
  <protectedRanges>
    <protectedRange sqref="D7:E42 D44:D45" name="Obseg1"/>
  </protectedRanges>
  <mergeCells count="81">
    <mergeCell ref="F58:I58"/>
    <mergeCell ref="A7:A8"/>
    <mergeCell ref="A9:A10"/>
    <mergeCell ref="B7:B8"/>
    <mergeCell ref="B9:B10"/>
    <mergeCell ref="A11:A12"/>
    <mergeCell ref="B11:B12"/>
    <mergeCell ref="A13:A14"/>
    <mergeCell ref="B13:B14"/>
    <mergeCell ref="A15:A16"/>
    <mergeCell ref="B15:B16"/>
    <mergeCell ref="A42:D42"/>
    <mergeCell ref="A39:A40"/>
    <mergeCell ref="A17:A18"/>
    <mergeCell ref="B17:B18"/>
    <mergeCell ref="B39:B40"/>
    <mergeCell ref="A19:A20"/>
    <mergeCell ref="B19:B20"/>
    <mergeCell ref="A21:A22"/>
    <mergeCell ref="B21:B22"/>
    <mergeCell ref="A23:A24"/>
    <mergeCell ref="B23:B24"/>
    <mergeCell ref="A25:A26"/>
    <mergeCell ref="B25:B26"/>
    <mergeCell ref="A33:A34"/>
    <mergeCell ref="B33:B34"/>
    <mergeCell ref="A35:A36"/>
    <mergeCell ref="B35:B36"/>
    <mergeCell ref="A37:A38"/>
    <mergeCell ref="B37:B38"/>
    <mergeCell ref="A27:A28"/>
    <mergeCell ref="B27:B28"/>
    <mergeCell ref="B29:B30"/>
    <mergeCell ref="A29:A30"/>
    <mergeCell ref="A31:A32"/>
    <mergeCell ref="B31:B32"/>
    <mergeCell ref="A69:E69"/>
    <mergeCell ref="B73:B74"/>
    <mergeCell ref="B75:B76"/>
    <mergeCell ref="A47:E47"/>
    <mergeCell ref="A44:A45"/>
    <mergeCell ref="B44:B45"/>
    <mergeCell ref="A66:A67"/>
    <mergeCell ref="B66:B67"/>
    <mergeCell ref="A60:A61"/>
    <mergeCell ref="B60:B61"/>
    <mergeCell ref="A62:A63"/>
    <mergeCell ref="B62:B63"/>
    <mergeCell ref="A64:A65"/>
    <mergeCell ref="B64:B65"/>
    <mergeCell ref="A58:E58"/>
    <mergeCell ref="A71:E71"/>
    <mergeCell ref="A49:A50"/>
    <mergeCell ref="B49:B50"/>
    <mergeCell ref="A51:A52"/>
    <mergeCell ref="A53:A54"/>
    <mergeCell ref="A55:A56"/>
    <mergeCell ref="B51:B52"/>
    <mergeCell ref="B53:B54"/>
    <mergeCell ref="B55:B56"/>
    <mergeCell ref="C92:I92"/>
    <mergeCell ref="A73:A74"/>
    <mergeCell ref="A75:A76"/>
    <mergeCell ref="A77:A78"/>
    <mergeCell ref="A79:A80"/>
    <mergeCell ref="F47:I47"/>
    <mergeCell ref="A2:I3"/>
    <mergeCell ref="A5:E5"/>
    <mergeCell ref="F5:I5"/>
    <mergeCell ref="C93:I93"/>
    <mergeCell ref="A81:A82"/>
    <mergeCell ref="A85:A86"/>
    <mergeCell ref="A87:A88"/>
    <mergeCell ref="B83:B84"/>
    <mergeCell ref="A83:A84"/>
    <mergeCell ref="B85:B86"/>
    <mergeCell ref="B87:B88"/>
    <mergeCell ref="B77:B78"/>
    <mergeCell ref="B79:B80"/>
    <mergeCell ref="B81:B82"/>
    <mergeCell ref="C91:I91"/>
  </mergeCells>
  <phoneticPr fontId="3" type="noConversion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44"/>
  <sheetViews>
    <sheetView zoomScale="120" zoomScaleNormal="120" workbookViewId="0">
      <selection activeCell="B2" sqref="B2"/>
    </sheetView>
  </sheetViews>
  <sheetFormatPr defaultRowHeight="14.4" x14ac:dyDescent="0.3"/>
  <cols>
    <col min="2" max="2" width="94.5546875" style="10" customWidth="1"/>
    <col min="5" max="5" width="17.21875" customWidth="1"/>
    <col min="6" max="6" width="37.21875" customWidth="1"/>
    <col min="7" max="7" width="50" customWidth="1"/>
    <col min="11" max="11" width="18" customWidth="1"/>
  </cols>
  <sheetData>
    <row r="2" spans="1:2" ht="15.6" x14ac:dyDescent="0.3">
      <c r="A2" s="61"/>
      <c r="B2" s="98" t="s">
        <v>367</v>
      </c>
    </row>
    <row r="3" spans="1:2" x14ac:dyDescent="0.3">
      <c r="B3" s="95"/>
    </row>
    <row r="4" spans="1:2" x14ac:dyDescent="0.3">
      <c r="B4" s="99" t="s">
        <v>368</v>
      </c>
    </row>
    <row r="5" spans="1:2" x14ac:dyDescent="0.3">
      <c r="B5" s="100" t="s">
        <v>370</v>
      </c>
    </row>
    <row r="6" spans="1:2" x14ac:dyDescent="0.3">
      <c r="A6" s="2"/>
      <c r="B6" s="101" t="s">
        <v>82</v>
      </c>
    </row>
    <row r="7" spans="1:2" x14ac:dyDescent="0.3">
      <c r="A7" s="2"/>
      <c r="B7" s="102" t="s">
        <v>94</v>
      </c>
    </row>
    <row r="8" spans="1:2" s="11" customFormat="1" x14ac:dyDescent="0.3">
      <c r="A8" s="65"/>
      <c r="B8" s="101" t="s">
        <v>83</v>
      </c>
    </row>
    <row r="9" spans="1:2" s="11" customFormat="1" x14ac:dyDescent="0.3">
      <c r="A9" s="65"/>
      <c r="B9" s="103" t="s">
        <v>372</v>
      </c>
    </row>
    <row r="10" spans="1:2" s="11" customFormat="1" x14ac:dyDescent="0.3">
      <c r="A10" s="65"/>
      <c r="B10" s="101" t="s">
        <v>96</v>
      </c>
    </row>
    <row r="11" spans="1:2" s="11" customFormat="1" x14ac:dyDescent="0.3">
      <c r="A11" s="65"/>
      <c r="B11" s="104" t="s">
        <v>371</v>
      </c>
    </row>
    <row r="12" spans="1:2" x14ac:dyDescent="0.3">
      <c r="A12" s="2"/>
      <c r="B12" s="105" t="s">
        <v>89</v>
      </c>
    </row>
    <row r="13" spans="1:2" x14ac:dyDescent="0.3">
      <c r="A13" s="2"/>
      <c r="B13" s="105" t="s">
        <v>90</v>
      </c>
    </row>
    <row r="14" spans="1:2" x14ac:dyDescent="0.3">
      <c r="A14" s="2"/>
      <c r="B14" s="96" t="s">
        <v>101</v>
      </c>
    </row>
    <row r="15" spans="1:2" x14ac:dyDescent="0.3">
      <c r="A15" s="2"/>
      <c r="B15" s="97" t="s">
        <v>99</v>
      </c>
    </row>
    <row r="16" spans="1:2" x14ac:dyDescent="0.3">
      <c r="A16" s="2"/>
      <c r="B16" s="37"/>
    </row>
    <row r="17" spans="1:2" x14ac:dyDescent="0.3">
      <c r="A17" s="2"/>
      <c r="B17" s="99" t="s">
        <v>369</v>
      </c>
    </row>
    <row r="18" spans="1:2" x14ac:dyDescent="0.3">
      <c r="A18" s="2"/>
      <c r="B18" s="100" t="s">
        <v>370</v>
      </c>
    </row>
    <row r="19" spans="1:2" x14ac:dyDescent="0.3">
      <c r="A19" s="2"/>
      <c r="B19" s="101" t="s">
        <v>95</v>
      </c>
    </row>
    <row r="20" spans="1:2" x14ac:dyDescent="0.3">
      <c r="A20" s="2"/>
      <c r="B20" s="102" t="s">
        <v>94</v>
      </c>
    </row>
    <row r="21" spans="1:2" ht="22.8" x14ac:dyDescent="0.3">
      <c r="A21" s="2"/>
      <c r="B21" s="106" t="s">
        <v>84</v>
      </c>
    </row>
    <row r="22" spans="1:2" x14ac:dyDescent="0.3">
      <c r="A22" s="2"/>
      <c r="B22" s="105" t="s">
        <v>87</v>
      </c>
    </row>
    <row r="23" spans="1:2" x14ac:dyDescent="0.3">
      <c r="A23" s="2"/>
      <c r="B23" s="107" t="s">
        <v>93</v>
      </c>
    </row>
    <row r="24" spans="1:2" x14ac:dyDescent="0.3">
      <c r="A24" s="2"/>
      <c r="B24" s="104" t="s">
        <v>371</v>
      </c>
    </row>
    <row r="25" spans="1:2" x14ac:dyDescent="0.3">
      <c r="A25" s="2"/>
      <c r="B25" s="105" t="s">
        <v>91</v>
      </c>
    </row>
    <row r="26" spans="1:2" x14ac:dyDescent="0.3">
      <c r="A26" s="2"/>
      <c r="B26" s="105" t="s">
        <v>92</v>
      </c>
    </row>
    <row r="27" spans="1:2" x14ac:dyDescent="0.3">
      <c r="A27" s="2"/>
      <c r="B27" s="108" t="s">
        <v>101</v>
      </c>
    </row>
    <row r="28" spans="1:2" ht="22.8" x14ac:dyDescent="0.3">
      <c r="A28" s="2"/>
      <c r="B28" s="101" t="s">
        <v>100</v>
      </c>
    </row>
    <row r="29" spans="1:2" x14ac:dyDescent="0.3">
      <c r="A29" s="2"/>
      <c r="B29" s="109"/>
    </row>
    <row r="30" spans="1:2" x14ac:dyDescent="0.3">
      <c r="A30" s="2"/>
      <c r="B30" s="109"/>
    </row>
    <row r="31" spans="1:2" x14ac:dyDescent="0.3">
      <c r="A31" s="2"/>
      <c r="B31" s="99" t="s">
        <v>376</v>
      </c>
    </row>
    <row r="32" spans="1:2" s="11" customFormat="1" x14ac:dyDescent="0.3">
      <c r="A32" s="65"/>
      <c r="B32" s="112" t="s">
        <v>85</v>
      </c>
    </row>
    <row r="33" spans="1:7" s="11" customFormat="1" x14ac:dyDescent="0.3">
      <c r="A33" s="65"/>
      <c r="B33" s="113" t="s">
        <v>86</v>
      </c>
    </row>
    <row r="34" spans="1:7" s="11" customFormat="1" x14ac:dyDescent="0.3">
      <c r="A34" s="65"/>
      <c r="B34" s="110"/>
    </row>
    <row r="35" spans="1:7" x14ac:dyDescent="0.3">
      <c r="A35" s="2"/>
      <c r="B35" s="111" t="s">
        <v>377</v>
      </c>
    </row>
    <row r="36" spans="1:7" x14ac:dyDescent="0.3">
      <c r="A36" s="2"/>
      <c r="B36" s="114" t="s">
        <v>88</v>
      </c>
    </row>
    <row r="37" spans="1:7" x14ac:dyDescent="0.3">
      <c r="E37" s="248" t="s">
        <v>345</v>
      </c>
      <c r="F37" s="248"/>
      <c r="G37" s="248"/>
    </row>
    <row r="38" spans="1:7" x14ac:dyDescent="0.3">
      <c r="E38" s="115" t="s">
        <v>337</v>
      </c>
      <c r="F38" s="115" t="s">
        <v>338</v>
      </c>
      <c r="G38" s="115" t="s">
        <v>339</v>
      </c>
    </row>
    <row r="39" spans="1:7" ht="105.6" x14ac:dyDescent="0.3">
      <c r="E39" s="116" t="s">
        <v>94</v>
      </c>
      <c r="F39" s="116" t="s">
        <v>381</v>
      </c>
      <c r="G39" s="115" t="s">
        <v>382</v>
      </c>
    </row>
    <row r="40" spans="1:7" ht="23.4" x14ac:dyDescent="0.3">
      <c r="E40" s="115" t="s">
        <v>341</v>
      </c>
      <c r="F40" s="115" t="s">
        <v>373</v>
      </c>
      <c r="G40" s="115" t="s">
        <v>383</v>
      </c>
    </row>
    <row r="41" spans="1:7" ht="34.799999999999997" x14ac:dyDescent="0.3">
      <c r="E41" s="115" t="s">
        <v>372</v>
      </c>
      <c r="F41" s="116" t="s">
        <v>380</v>
      </c>
      <c r="G41" s="115" t="s">
        <v>340</v>
      </c>
    </row>
    <row r="42" spans="1:7" ht="34.200000000000003" x14ac:dyDescent="0.3">
      <c r="E42" s="115" t="s">
        <v>378</v>
      </c>
      <c r="F42" s="63" t="s">
        <v>342</v>
      </c>
      <c r="G42" s="115" t="s">
        <v>340</v>
      </c>
    </row>
    <row r="43" spans="1:7" ht="70.8" x14ac:dyDescent="0.3">
      <c r="E43" s="115" t="s">
        <v>343</v>
      </c>
      <c r="F43" s="115" t="s">
        <v>379</v>
      </c>
      <c r="G43" s="115" t="s">
        <v>384</v>
      </c>
    </row>
    <row r="44" spans="1:7" ht="23.4" x14ac:dyDescent="0.3">
      <c r="E44" s="115" t="s">
        <v>370</v>
      </c>
      <c r="F44" s="115" t="s">
        <v>374</v>
      </c>
      <c r="G44" s="115" t="s">
        <v>375</v>
      </c>
    </row>
  </sheetData>
  <mergeCells count="1">
    <mergeCell ref="E37:G37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217"/>
  <sheetViews>
    <sheetView topLeftCell="A82" workbookViewId="0">
      <selection activeCell="K7" sqref="K7:R15"/>
    </sheetView>
  </sheetViews>
  <sheetFormatPr defaultColWidth="9.21875" defaultRowHeight="13.8" x14ac:dyDescent="0.25"/>
  <cols>
    <col min="1" max="1" width="9.21875" style="13"/>
    <col min="2" max="2" width="13.77734375" style="17" customWidth="1"/>
    <col min="3" max="3" width="13.77734375" style="18" customWidth="1"/>
    <col min="4" max="4" width="28.77734375" style="17" customWidth="1"/>
    <col min="5" max="5" width="27.44140625" style="17" customWidth="1"/>
    <col min="6" max="6" width="18.5546875" style="17" customWidth="1"/>
    <col min="7" max="7" width="10.21875" style="13" customWidth="1"/>
    <col min="8" max="8" width="24.77734375" style="19" customWidth="1"/>
    <col min="9" max="15" width="9.21875" style="13"/>
    <col min="16" max="16" width="28.44140625" style="13" customWidth="1"/>
    <col min="17" max="16384" width="9.21875" style="13"/>
  </cols>
  <sheetData>
    <row r="2" spans="2:18" ht="32.25" customHeight="1" x14ac:dyDescent="0.25">
      <c r="B2" s="251" t="s">
        <v>385</v>
      </c>
      <c r="C2" s="251"/>
      <c r="D2" s="251"/>
      <c r="E2" s="251"/>
      <c r="F2" s="251"/>
      <c r="G2" s="251"/>
      <c r="H2" s="251"/>
    </row>
    <row r="3" spans="2:18" ht="20.100000000000001" customHeight="1" x14ac:dyDescent="0.25">
      <c r="B3" s="252"/>
      <c r="C3" s="252"/>
      <c r="D3" s="252"/>
      <c r="E3" s="252"/>
      <c r="F3" s="252"/>
      <c r="G3" s="252"/>
      <c r="H3" s="252"/>
    </row>
    <row r="4" spans="2:18" ht="20.100000000000001" customHeight="1" x14ac:dyDescent="0.25">
      <c r="B4" s="249" t="s">
        <v>391</v>
      </c>
      <c r="C4" s="250"/>
      <c r="D4" s="250"/>
      <c r="E4" s="250"/>
      <c r="F4" s="250"/>
      <c r="G4" s="250"/>
      <c r="H4" s="125" t="s">
        <v>386</v>
      </c>
    </row>
    <row r="5" spans="2:18" ht="51.75" customHeight="1" thickBot="1" x14ac:dyDescent="0.3">
      <c r="B5" s="121" t="s">
        <v>102</v>
      </c>
      <c r="C5" s="122" t="s">
        <v>103</v>
      </c>
      <c r="D5" s="122" t="s">
        <v>104</v>
      </c>
      <c r="E5" s="121" t="s">
        <v>105</v>
      </c>
      <c r="F5" s="121" t="s">
        <v>106</v>
      </c>
      <c r="G5" s="123" t="s">
        <v>107</v>
      </c>
      <c r="H5" s="124" t="s">
        <v>108</v>
      </c>
    </row>
    <row r="6" spans="2:18" s="15" customFormat="1" ht="18" customHeight="1" x14ac:dyDescent="0.3">
      <c r="B6" s="126" t="s">
        <v>109</v>
      </c>
      <c r="C6" s="127">
        <v>1</v>
      </c>
      <c r="D6" s="14" t="s">
        <v>110</v>
      </c>
      <c r="E6" s="14" t="s">
        <v>110</v>
      </c>
      <c r="F6" s="120">
        <v>19418</v>
      </c>
      <c r="G6" s="55">
        <v>3</v>
      </c>
      <c r="H6" s="117" t="s">
        <v>111</v>
      </c>
    </row>
    <row r="7" spans="2:18" s="15" customFormat="1" ht="18" customHeight="1" x14ac:dyDescent="0.3">
      <c r="B7" s="126" t="s">
        <v>112</v>
      </c>
      <c r="C7" s="127">
        <v>213</v>
      </c>
      <c r="D7" s="14" t="s">
        <v>113</v>
      </c>
      <c r="E7" s="14" t="s">
        <v>113</v>
      </c>
      <c r="F7" s="120">
        <v>3224</v>
      </c>
      <c r="G7" s="55">
        <v>2</v>
      </c>
      <c r="H7" s="118" t="s">
        <v>114</v>
      </c>
      <c r="K7" s="253" t="s">
        <v>392</v>
      </c>
      <c r="L7" s="253"/>
      <c r="M7" s="253"/>
      <c r="N7" s="253"/>
      <c r="O7" s="253"/>
      <c r="P7" s="253"/>
      <c r="Q7" s="253"/>
      <c r="R7" s="253"/>
    </row>
    <row r="8" spans="2:18" s="15" customFormat="1" ht="18" customHeight="1" x14ac:dyDescent="0.3">
      <c r="B8" s="126" t="s">
        <v>115</v>
      </c>
      <c r="C8" s="127">
        <v>195</v>
      </c>
      <c r="D8" s="14" t="s">
        <v>116</v>
      </c>
      <c r="E8" s="14" t="s">
        <v>116</v>
      </c>
      <c r="F8" s="120">
        <v>3533</v>
      </c>
      <c r="G8" s="55">
        <v>3</v>
      </c>
      <c r="H8" s="118" t="s">
        <v>111</v>
      </c>
      <c r="K8" s="253"/>
      <c r="L8" s="253"/>
      <c r="M8" s="253"/>
      <c r="N8" s="253"/>
      <c r="O8" s="253"/>
      <c r="P8" s="253"/>
      <c r="Q8" s="253"/>
      <c r="R8" s="253"/>
    </row>
    <row r="9" spans="2:18" s="15" customFormat="1" ht="18" customHeight="1" x14ac:dyDescent="0.3">
      <c r="B9" s="126" t="s">
        <v>115</v>
      </c>
      <c r="C9" s="127">
        <v>2</v>
      </c>
      <c r="D9" s="14" t="s">
        <v>117</v>
      </c>
      <c r="E9" s="14" t="s">
        <v>117</v>
      </c>
      <c r="F9" s="120">
        <v>8059</v>
      </c>
      <c r="G9" s="55">
        <v>3</v>
      </c>
      <c r="H9" s="118" t="s">
        <v>111</v>
      </c>
      <c r="K9" s="253"/>
      <c r="L9" s="253"/>
      <c r="M9" s="253"/>
      <c r="N9" s="253"/>
      <c r="O9" s="253"/>
      <c r="P9" s="253"/>
      <c r="Q9" s="253"/>
      <c r="R9" s="253"/>
    </row>
    <row r="10" spans="2:18" s="15" customFormat="1" ht="18" customHeight="1" x14ac:dyDescent="0.3">
      <c r="B10" s="126" t="s">
        <v>118</v>
      </c>
      <c r="C10" s="127">
        <v>148</v>
      </c>
      <c r="D10" s="14" t="s">
        <v>119</v>
      </c>
      <c r="E10" s="14" t="s">
        <v>119</v>
      </c>
      <c r="F10" s="120">
        <v>2615</v>
      </c>
      <c r="G10" s="55">
        <v>3</v>
      </c>
      <c r="H10" s="118" t="s">
        <v>111</v>
      </c>
      <c r="K10" s="253"/>
      <c r="L10" s="253"/>
      <c r="M10" s="253"/>
      <c r="N10" s="253"/>
      <c r="O10" s="253"/>
      <c r="P10" s="253"/>
      <c r="Q10" s="253"/>
      <c r="R10" s="253"/>
    </row>
    <row r="11" spans="2:18" s="15" customFormat="1" ht="18" customHeight="1" x14ac:dyDescent="0.3">
      <c r="B11" s="126" t="s">
        <v>120</v>
      </c>
      <c r="C11" s="127">
        <v>149</v>
      </c>
      <c r="D11" s="14" t="s">
        <v>121</v>
      </c>
      <c r="E11" s="14" t="s">
        <v>121</v>
      </c>
      <c r="F11" s="120">
        <v>1336</v>
      </c>
      <c r="G11" s="55">
        <v>3</v>
      </c>
      <c r="H11" s="118" t="s">
        <v>111</v>
      </c>
      <c r="K11" s="253"/>
      <c r="L11" s="253"/>
      <c r="M11" s="253"/>
      <c r="N11" s="253"/>
      <c r="O11" s="253"/>
      <c r="P11" s="253"/>
      <c r="Q11" s="253"/>
      <c r="R11" s="253"/>
    </row>
    <row r="12" spans="2:18" s="15" customFormat="1" ht="18" customHeight="1" x14ac:dyDescent="0.3">
      <c r="B12" s="126" t="s">
        <v>122</v>
      </c>
      <c r="C12" s="127">
        <v>3</v>
      </c>
      <c r="D12" s="14" t="s">
        <v>123</v>
      </c>
      <c r="E12" s="14" t="s">
        <v>123</v>
      </c>
      <c r="F12" s="120">
        <v>7868</v>
      </c>
      <c r="G12" s="55">
        <v>2</v>
      </c>
      <c r="H12" s="118" t="s">
        <v>114</v>
      </c>
      <c r="K12" s="253"/>
      <c r="L12" s="253"/>
      <c r="M12" s="253"/>
      <c r="N12" s="253"/>
      <c r="O12" s="253"/>
      <c r="P12" s="253"/>
      <c r="Q12" s="253"/>
      <c r="R12" s="253"/>
    </row>
    <row r="13" spans="2:18" s="15" customFormat="1" ht="18" customHeight="1" x14ac:dyDescent="0.3">
      <c r="B13" s="126" t="s">
        <v>124</v>
      </c>
      <c r="C13" s="127">
        <v>150</v>
      </c>
      <c r="D13" s="14" t="s">
        <v>125</v>
      </c>
      <c r="E13" s="14" t="s">
        <v>125</v>
      </c>
      <c r="F13" s="120">
        <v>1564</v>
      </c>
      <c r="G13" s="55">
        <v>3</v>
      </c>
      <c r="H13" s="118" t="s">
        <v>111</v>
      </c>
      <c r="K13" s="253"/>
      <c r="L13" s="253"/>
      <c r="M13" s="253"/>
      <c r="N13" s="253"/>
      <c r="O13" s="253"/>
      <c r="P13" s="253"/>
      <c r="Q13" s="253"/>
      <c r="R13" s="253"/>
    </row>
    <row r="14" spans="2:18" s="15" customFormat="1" ht="18" customHeight="1" x14ac:dyDescent="0.3">
      <c r="B14" s="126" t="s">
        <v>122</v>
      </c>
      <c r="C14" s="127">
        <v>4</v>
      </c>
      <c r="D14" s="14" t="s">
        <v>126</v>
      </c>
      <c r="E14" s="14" t="s">
        <v>126</v>
      </c>
      <c r="F14" s="120">
        <v>5145</v>
      </c>
      <c r="G14" s="55">
        <v>3</v>
      </c>
      <c r="H14" s="118" t="s">
        <v>111</v>
      </c>
      <c r="K14" s="253"/>
      <c r="L14" s="253"/>
      <c r="M14" s="253"/>
      <c r="N14" s="253"/>
      <c r="O14" s="253"/>
      <c r="P14" s="253"/>
      <c r="Q14" s="253"/>
      <c r="R14" s="253"/>
    </row>
    <row r="15" spans="2:18" s="15" customFormat="1" ht="18" customHeight="1" x14ac:dyDescent="0.3">
      <c r="B15" s="126" t="s">
        <v>127</v>
      </c>
      <c r="C15" s="127">
        <v>5</v>
      </c>
      <c r="D15" s="14" t="s">
        <v>128</v>
      </c>
      <c r="E15" s="14" t="s">
        <v>128</v>
      </c>
      <c r="F15" s="120">
        <v>4579</v>
      </c>
      <c r="G15" s="55">
        <v>3</v>
      </c>
      <c r="H15" s="118" t="s">
        <v>111</v>
      </c>
      <c r="K15" s="253"/>
      <c r="L15" s="253"/>
      <c r="M15" s="253"/>
      <c r="N15" s="253"/>
      <c r="O15" s="253"/>
      <c r="P15" s="253"/>
      <c r="Q15" s="253"/>
      <c r="R15" s="253"/>
    </row>
    <row r="16" spans="2:18" s="15" customFormat="1" ht="18" customHeight="1" x14ac:dyDescent="0.3">
      <c r="B16" s="126" t="s">
        <v>109</v>
      </c>
      <c r="C16" s="127">
        <v>6</v>
      </c>
      <c r="D16" s="14" t="s">
        <v>129</v>
      </c>
      <c r="E16" s="14" t="s">
        <v>129</v>
      </c>
      <c r="F16" s="120">
        <v>3073</v>
      </c>
      <c r="G16" s="55">
        <v>3</v>
      </c>
      <c r="H16" s="118" t="s">
        <v>111</v>
      </c>
      <c r="K16" s="16"/>
      <c r="L16" s="16"/>
      <c r="M16" s="16"/>
      <c r="N16" s="16"/>
      <c r="O16" s="16"/>
      <c r="P16" s="16"/>
    </row>
    <row r="17" spans="2:16" s="15" customFormat="1" ht="18" customHeight="1" x14ac:dyDescent="0.3">
      <c r="B17" s="126" t="s">
        <v>130</v>
      </c>
      <c r="C17" s="127">
        <v>151</v>
      </c>
      <c r="D17" s="14" t="s">
        <v>131</v>
      </c>
      <c r="E17" s="14" t="s">
        <v>131</v>
      </c>
      <c r="F17" s="120">
        <v>5639</v>
      </c>
      <c r="G17" s="55">
        <v>3</v>
      </c>
      <c r="H17" s="118" t="s">
        <v>111</v>
      </c>
      <c r="K17" s="16"/>
      <c r="L17" s="16"/>
      <c r="M17" s="16"/>
      <c r="N17" s="16"/>
      <c r="O17" s="16"/>
      <c r="P17" s="16"/>
    </row>
    <row r="18" spans="2:16" s="15" customFormat="1" ht="18" customHeight="1" x14ac:dyDescent="0.3">
      <c r="B18" s="126" t="s">
        <v>109</v>
      </c>
      <c r="C18" s="127">
        <v>7</v>
      </c>
      <c r="D18" s="14" t="s">
        <v>132</v>
      </c>
      <c r="E18" s="14" t="s">
        <v>132</v>
      </c>
      <c r="F18" s="120">
        <v>5619</v>
      </c>
      <c r="G18" s="55">
        <v>3</v>
      </c>
      <c r="H18" s="118" t="s">
        <v>111</v>
      </c>
      <c r="K18" s="16"/>
      <c r="L18" s="16"/>
      <c r="M18" s="16"/>
      <c r="N18" s="16"/>
      <c r="O18" s="16"/>
      <c r="P18" s="16"/>
    </row>
    <row r="19" spans="2:16" s="15" customFormat="1" ht="18" customHeight="1" x14ac:dyDescent="0.3">
      <c r="B19" s="126" t="s">
        <v>127</v>
      </c>
      <c r="C19" s="127">
        <v>8</v>
      </c>
      <c r="D19" s="14" t="s">
        <v>133</v>
      </c>
      <c r="E19" s="14" t="s">
        <v>133</v>
      </c>
      <c r="F19" s="120">
        <v>12671</v>
      </c>
      <c r="G19" s="55">
        <v>2</v>
      </c>
      <c r="H19" s="118" t="s">
        <v>114</v>
      </c>
      <c r="K19" s="16"/>
      <c r="L19" s="16"/>
      <c r="M19" s="16"/>
      <c r="N19" s="16"/>
      <c r="O19" s="16"/>
      <c r="P19" s="16"/>
    </row>
    <row r="20" spans="2:16" s="15" customFormat="1" ht="18" customHeight="1" x14ac:dyDescent="0.3">
      <c r="B20" s="126" t="s">
        <v>120</v>
      </c>
      <c r="C20" s="127">
        <v>9</v>
      </c>
      <c r="D20" s="14" t="s">
        <v>134</v>
      </c>
      <c r="E20" s="14" t="s">
        <v>134</v>
      </c>
      <c r="F20" s="120">
        <v>24051</v>
      </c>
      <c r="G20" s="55">
        <v>3</v>
      </c>
      <c r="H20" s="118" t="s">
        <v>111</v>
      </c>
      <c r="K20" s="16"/>
      <c r="L20" s="16"/>
      <c r="M20" s="16"/>
      <c r="N20" s="16"/>
      <c r="O20" s="16"/>
      <c r="P20" s="16"/>
    </row>
    <row r="21" spans="2:16" s="15" customFormat="1" ht="18" customHeight="1" x14ac:dyDescent="0.3">
      <c r="B21" s="126" t="s">
        <v>115</v>
      </c>
      <c r="C21" s="127">
        <v>152</v>
      </c>
      <c r="D21" s="14" t="s">
        <v>135</v>
      </c>
      <c r="E21" s="14" t="s">
        <v>135</v>
      </c>
      <c r="F21" s="120">
        <v>1734</v>
      </c>
      <c r="G21" s="55">
        <v>3</v>
      </c>
      <c r="H21" s="118" t="s">
        <v>111</v>
      </c>
      <c r="K21" s="16"/>
      <c r="L21" s="16"/>
      <c r="M21" s="16"/>
      <c r="N21" s="16"/>
      <c r="O21" s="16"/>
      <c r="P21" s="16"/>
    </row>
    <row r="22" spans="2:16" s="15" customFormat="1" ht="18" customHeight="1" x14ac:dyDescent="0.3">
      <c r="B22" s="126" t="s">
        <v>130</v>
      </c>
      <c r="C22" s="127">
        <v>11</v>
      </c>
      <c r="D22" s="14" t="s">
        <v>136</v>
      </c>
      <c r="E22" s="14" t="s">
        <v>136</v>
      </c>
      <c r="F22" s="120">
        <v>49540</v>
      </c>
      <c r="G22" s="55">
        <v>2</v>
      </c>
      <c r="H22" s="118" t="s">
        <v>114</v>
      </c>
      <c r="K22" s="16"/>
      <c r="L22" s="16"/>
      <c r="M22" s="16"/>
      <c r="N22" s="16"/>
      <c r="O22" s="16"/>
      <c r="P22" s="16"/>
    </row>
    <row r="23" spans="2:16" s="15" customFormat="1" ht="18" customHeight="1" x14ac:dyDescent="0.3">
      <c r="B23" s="126" t="s">
        <v>122</v>
      </c>
      <c r="C23" s="127">
        <v>12</v>
      </c>
      <c r="D23" s="14" t="s">
        <v>137</v>
      </c>
      <c r="E23" s="14" t="s">
        <v>137</v>
      </c>
      <c r="F23" s="120">
        <v>7769</v>
      </c>
      <c r="G23" s="55">
        <v>3</v>
      </c>
      <c r="H23" s="118" t="s">
        <v>111</v>
      </c>
    </row>
    <row r="24" spans="2:16" s="15" customFormat="1" ht="18" customHeight="1" x14ac:dyDescent="0.3">
      <c r="B24" s="126" t="s">
        <v>124</v>
      </c>
      <c r="C24" s="127">
        <v>13</v>
      </c>
      <c r="D24" s="14" t="s">
        <v>138</v>
      </c>
      <c r="E24" s="14" t="s">
        <v>138</v>
      </c>
      <c r="F24" s="120">
        <v>11580</v>
      </c>
      <c r="G24" s="55">
        <v>3</v>
      </c>
      <c r="H24" s="118" t="s">
        <v>111</v>
      </c>
    </row>
    <row r="25" spans="2:16" s="15" customFormat="1" ht="18" customHeight="1" x14ac:dyDescent="0.3">
      <c r="B25" s="126" t="s">
        <v>109</v>
      </c>
      <c r="C25" s="127">
        <v>14</v>
      </c>
      <c r="D25" s="14" t="s">
        <v>139</v>
      </c>
      <c r="E25" s="14" t="s">
        <v>139</v>
      </c>
      <c r="F25" s="120">
        <v>4547</v>
      </c>
      <c r="G25" s="55">
        <v>3</v>
      </c>
      <c r="H25" s="118" t="s">
        <v>111</v>
      </c>
    </row>
    <row r="26" spans="2:16" s="15" customFormat="1" ht="18" customHeight="1" x14ac:dyDescent="0.3">
      <c r="B26" s="126" t="s">
        <v>118</v>
      </c>
      <c r="C26" s="127">
        <v>153</v>
      </c>
      <c r="D26" s="14" t="s">
        <v>140</v>
      </c>
      <c r="E26" s="14" t="s">
        <v>140</v>
      </c>
      <c r="F26" s="120">
        <v>2083</v>
      </c>
      <c r="G26" s="55">
        <v>3</v>
      </c>
      <c r="H26" s="118" t="s">
        <v>111</v>
      </c>
    </row>
    <row r="27" spans="2:16" s="15" customFormat="1" ht="18" customHeight="1" x14ac:dyDescent="0.3">
      <c r="B27" s="126" t="s">
        <v>118</v>
      </c>
      <c r="C27" s="127">
        <v>196</v>
      </c>
      <c r="D27" s="14" t="s">
        <v>141</v>
      </c>
      <c r="E27" s="14" t="s">
        <v>141</v>
      </c>
      <c r="F27" s="120">
        <v>2345</v>
      </c>
      <c r="G27" s="55">
        <v>3</v>
      </c>
      <c r="H27" s="118" t="s">
        <v>111</v>
      </c>
    </row>
    <row r="28" spans="2:16" s="15" customFormat="1" ht="18" customHeight="1" x14ac:dyDescent="0.3">
      <c r="B28" s="126" t="s">
        <v>115</v>
      </c>
      <c r="C28" s="127">
        <v>15</v>
      </c>
      <c r="D28" s="14" t="s">
        <v>142</v>
      </c>
      <c r="E28" s="14" t="s">
        <v>142</v>
      </c>
      <c r="F28" s="120">
        <v>3968</v>
      </c>
      <c r="G28" s="55">
        <v>3</v>
      </c>
      <c r="H28" s="118" t="s">
        <v>111</v>
      </c>
    </row>
    <row r="29" spans="2:16" s="15" customFormat="1" ht="18" customHeight="1" x14ac:dyDescent="0.3">
      <c r="B29" s="126" t="s">
        <v>143</v>
      </c>
      <c r="C29" s="127">
        <v>16</v>
      </c>
      <c r="D29" s="14" t="s">
        <v>144</v>
      </c>
      <c r="E29" s="14" t="s">
        <v>144</v>
      </c>
      <c r="F29" s="120">
        <v>3285</v>
      </c>
      <c r="G29" s="55">
        <v>3</v>
      </c>
      <c r="H29" s="118" t="s">
        <v>111</v>
      </c>
    </row>
    <row r="30" spans="2:16" s="15" customFormat="1" ht="18" customHeight="1" x14ac:dyDescent="0.3">
      <c r="B30" s="126" t="s">
        <v>145</v>
      </c>
      <c r="C30" s="127">
        <v>17</v>
      </c>
      <c r="D30" s="14" t="s">
        <v>146</v>
      </c>
      <c r="E30" s="14" t="s">
        <v>146</v>
      </c>
      <c r="F30" s="120">
        <v>14241</v>
      </c>
      <c r="G30" s="55">
        <v>3</v>
      </c>
      <c r="H30" s="118" t="s">
        <v>111</v>
      </c>
    </row>
    <row r="31" spans="2:16" s="15" customFormat="1" ht="18" customHeight="1" x14ac:dyDescent="0.3">
      <c r="B31" s="126" t="s">
        <v>118</v>
      </c>
      <c r="C31" s="127">
        <v>18</v>
      </c>
      <c r="D31" s="14" t="s">
        <v>147</v>
      </c>
      <c r="E31" s="14" t="s">
        <v>147</v>
      </c>
      <c r="F31" s="120">
        <v>2643</v>
      </c>
      <c r="G31" s="55">
        <v>3</v>
      </c>
      <c r="H31" s="118" t="s">
        <v>111</v>
      </c>
    </row>
    <row r="32" spans="2:16" s="15" customFormat="1" ht="18" customHeight="1" x14ac:dyDescent="0.3">
      <c r="B32" s="126" t="s">
        <v>112</v>
      </c>
      <c r="C32" s="127">
        <v>19</v>
      </c>
      <c r="D32" s="14" t="s">
        <v>148</v>
      </c>
      <c r="E32" s="14" t="s">
        <v>148</v>
      </c>
      <c r="F32" s="120">
        <v>4213</v>
      </c>
      <c r="G32" s="55">
        <v>3</v>
      </c>
      <c r="H32" s="118" t="s">
        <v>111</v>
      </c>
    </row>
    <row r="33" spans="2:8" s="15" customFormat="1" ht="18" customHeight="1" x14ac:dyDescent="0.3">
      <c r="B33" s="126" t="s">
        <v>130</v>
      </c>
      <c r="C33" s="127">
        <v>154</v>
      </c>
      <c r="D33" s="14" t="s">
        <v>149</v>
      </c>
      <c r="E33" s="14" t="s">
        <v>149</v>
      </c>
      <c r="F33" s="120">
        <v>949</v>
      </c>
      <c r="G33" s="55">
        <v>3</v>
      </c>
      <c r="H33" s="118" t="s">
        <v>111</v>
      </c>
    </row>
    <row r="34" spans="2:8" s="15" customFormat="1" ht="18" customHeight="1" x14ac:dyDescent="0.3">
      <c r="B34" s="126" t="s">
        <v>127</v>
      </c>
      <c r="C34" s="127">
        <v>20</v>
      </c>
      <c r="D34" s="14" t="s">
        <v>150</v>
      </c>
      <c r="E34" s="14" t="s">
        <v>150</v>
      </c>
      <c r="F34" s="120">
        <v>3878</v>
      </c>
      <c r="G34" s="55">
        <v>3</v>
      </c>
      <c r="H34" s="118" t="s">
        <v>111</v>
      </c>
    </row>
    <row r="35" spans="2:8" s="15" customFormat="1" ht="18" customHeight="1" x14ac:dyDescent="0.3">
      <c r="B35" s="126" t="s">
        <v>130</v>
      </c>
      <c r="C35" s="127">
        <v>155</v>
      </c>
      <c r="D35" s="14" t="s">
        <v>151</v>
      </c>
      <c r="E35" s="14" t="s">
        <v>151</v>
      </c>
      <c r="F35" s="120">
        <v>2234</v>
      </c>
      <c r="G35" s="55">
        <v>3</v>
      </c>
      <c r="H35" s="118" t="s">
        <v>111</v>
      </c>
    </row>
    <row r="36" spans="2:8" s="15" customFormat="1" ht="18" customHeight="1" x14ac:dyDescent="0.3">
      <c r="B36" s="126" t="s">
        <v>127</v>
      </c>
      <c r="C36" s="127">
        <v>21</v>
      </c>
      <c r="D36" s="56" t="s">
        <v>152</v>
      </c>
      <c r="E36" s="56" t="s">
        <v>152</v>
      </c>
      <c r="F36" s="120">
        <v>7800</v>
      </c>
      <c r="G36" s="55">
        <v>3</v>
      </c>
      <c r="H36" s="118" t="s">
        <v>111</v>
      </c>
    </row>
    <row r="37" spans="2:8" s="15" customFormat="1" ht="18" customHeight="1" x14ac:dyDescent="0.3">
      <c r="B37" s="126" t="s">
        <v>115</v>
      </c>
      <c r="C37" s="127">
        <v>156</v>
      </c>
      <c r="D37" s="14" t="s">
        <v>153</v>
      </c>
      <c r="E37" s="14" t="s">
        <v>153</v>
      </c>
      <c r="F37" s="120">
        <v>1284</v>
      </c>
      <c r="G37" s="55">
        <v>3</v>
      </c>
      <c r="H37" s="118" t="s">
        <v>111</v>
      </c>
    </row>
    <row r="38" spans="2:8" s="15" customFormat="1" ht="18" customHeight="1" x14ac:dyDescent="0.3">
      <c r="B38" s="126" t="s">
        <v>127</v>
      </c>
      <c r="C38" s="127">
        <v>22</v>
      </c>
      <c r="D38" s="14" t="s">
        <v>154</v>
      </c>
      <c r="E38" s="14" t="s">
        <v>154</v>
      </c>
      <c r="F38" s="120">
        <v>6310</v>
      </c>
      <c r="G38" s="55">
        <v>3</v>
      </c>
      <c r="H38" s="118" t="s">
        <v>111</v>
      </c>
    </row>
    <row r="39" spans="2:8" s="15" customFormat="1" ht="18" customHeight="1" x14ac:dyDescent="0.3">
      <c r="B39" s="126" t="s">
        <v>145</v>
      </c>
      <c r="C39" s="127">
        <v>157</v>
      </c>
      <c r="D39" s="14" t="s">
        <v>155</v>
      </c>
      <c r="E39" s="14" t="s">
        <v>155</v>
      </c>
      <c r="F39" s="120">
        <v>3553</v>
      </c>
      <c r="G39" s="55">
        <v>3</v>
      </c>
      <c r="H39" s="118" t="s">
        <v>111</v>
      </c>
    </row>
    <row r="40" spans="2:8" s="15" customFormat="1" ht="18" customHeight="1" x14ac:dyDescent="0.3">
      <c r="B40" s="126" t="s">
        <v>127</v>
      </c>
      <c r="C40" s="127">
        <v>23</v>
      </c>
      <c r="D40" s="14" t="s">
        <v>156</v>
      </c>
      <c r="E40" s="14" t="s">
        <v>156</v>
      </c>
      <c r="F40" s="120">
        <v>36675</v>
      </c>
      <c r="G40" s="55">
        <v>2</v>
      </c>
      <c r="H40" s="118" t="s">
        <v>114</v>
      </c>
    </row>
    <row r="41" spans="2:8" s="15" customFormat="1" ht="18" customHeight="1" x14ac:dyDescent="0.3">
      <c r="B41" s="126" t="s">
        <v>118</v>
      </c>
      <c r="C41" s="127">
        <v>24</v>
      </c>
      <c r="D41" s="14" t="s">
        <v>157</v>
      </c>
      <c r="E41" s="14" t="s">
        <v>157</v>
      </c>
      <c r="F41" s="120">
        <v>2902</v>
      </c>
      <c r="G41" s="55">
        <v>3</v>
      </c>
      <c r="H41" s="118" t="s">
        <v>111</v>
      </c>
    </row>
    <row r="42" spans="2:8" s="15" customFormat="1" ht="18" customHeight="1" x14ac:dyDescent="0.3">
      <c r="B42" s="126" t="s">
        <v>143</v>
      </c>
      <c r="C42" s="127">
        <v>25</v>
      </c>
      <c r="D42" s="14" t="s">
        <v>158</v>
      </c>
      <c r="E42" s="14" t="s">
        <v>158</v>
      </c>
      <c r="F42" s="120">
        <v>8884</v>
      </c>
      <c r="G42" s="55">
        <v>3</v>
      </c>
      <c r="H42" s="118" t="s">
        <v>111</v>
      </c>
    </row>
    <row r="43" spans="2:8" s="15" customFormat="1" ht="18" customHeight="1" x14ac:dyDescent="0.3">
      <c r="B43" s="126" t="s">
        <v>118</v>
      </c>
      <c r="C43" s="127">
        <v>26</v>
      </c>
      <c r="D43" s="14" t="s">
        <v>159</v>
      </c>
      <c r="E43" s="14" t="s">
        <v>159</v>
      </c>
      <c r="F43" s="120">
        <v>6996</v>
      </c>
      <c r="G43" s="55">
        <v>3</v>
      </c>
      <c r="H43" s="118" t="s">
        <v>111</v>
      </c>
    </row>
    <row r="44" spans="2:8" s="15" customFormat="1" ht="18" customHeight="1" x14ac:dyDescent="0.3">
      <c r="B44" s="126" t="s">
        <v>122</v>
      </c>
      <c r="C44" s="127">
        <v>27</v>
      </c>
      <c r="D44" s="14" t="s">
        <v>160</v>
      </c>
      <c r="E44" s="14" t="s">
        <v>160</v>
      </c>
      <c r="F44" s="120">
        <v>7557</v>
      </c>
      <c r="G44" s="55">
        <v>3</v>
      </c>
      <c r="H44" s="118" t="s">
        <v>111</v>
      </c>
    </row>
    <row r="45" spans="2:8" s="15" customFormat="1" ht="18" customHeight="1" x14ac:dyDescent="0.3">
      <c r="B45" s="126" t="s">
        <v>118</v>
      </c>
      <c r="C45" s="127">
        <v>28</v>
      </c>
      <c r="D45" s="14" t="s">
        <v>161</v>
      </c>
      <c r="E45" s="14" t="s">
        <v>161</v>
      </c>
      <c r="F45" s="120">
        <v>4112</v>
      </c>
      <c r="G45" s="55">
        <v>3</v>
      </c>
      <c r="H45" s="118" t="s">
        <v>111</v>
      </c>
    </row>
    <row r="46" spans="2:8" s="15" customFormat="1" ht="18" customHeight="1" x14ac:dyDescent="0.3">
      <c r="B46" s="126" t="s">
        <v>122</v>
      </c>
      <c r="C46" s="127">
        <v>207</v>
      </c>
      <c r="D46" s="14" t="s">
        <v>162</v>
      </c>
      <c r="E46" s="14" t="s">
        <v>162</v>
      </c>
      <c r="F46" s="120">
        <v>2738</v>
      </c>
      <c r="G46" s="55">
        <v>3</v>
      </c>
      <c r="H46" s="118" t="s">
        <v>111</v>
      </c>
    </row>
    <row r="47" spans="2:8" s="15" customFormat="1" ht="18" customHeight="1" x14ac:dyDescent="0.3">
      <c r="B47" s="126" t="s">
        <v>115</v>
      </c>
      <c r="C47" s="127">
        <v>29</v>
      </c>
      <c r="D47" s="14" t="s">
        <v>163</v>
      </c>
      <c r="E47" s="14" t="s">
        <v>163</v>
      </c>
      <c r="F47" s="120">
        <v>8417</v>
      </c>
      <c r="G47" s="55">
        <v>3</v>
      </c>
      <c r="H47" s="118" t="s">
        <v>111</v>
      </c>
    </row>
    <row r="48" spans="2:8" s="15" customFormat="1" ht="18" customHeight="1" x14ac:dyDescent="0.3">
      <c r="B48" s="126" t="s">
        <v>130</v>
      </c>
      <c r="C48" s="127">
        <v>30</v>
      </c>
      <c r="D48" s="14" t="s">
        <v>164</v>
      </c>
      <c r="E48" s="14" t="s">
        <v>164</v>
      </c>
      <c r="F48" s="120">
        <v>2476</v>
      </c>
      <c r="G48" s="55">
        <v>3</v>
      </c>
      <c r="H48" s="118" t="s">
        <v>111</v>
      </c>
    </row>
    <row r="49" spans="2:8" s="15" customFormat="1" ht="18" customHeight="1" x14ac:dyDescent="0.3">
      <c r="B49" s="126" t="s">
        <v>115</v>
      </c>
      <c r="C49" s="127">
        <v>31</v>
      </c>
      <c r="D49" s="14" t="s">
        <v>165</v>
      </c>
      <c r="E49" s="14" t="s">
        <v>165</v>
      </c>
      <c r="F49" s="120">
        <v>1995</v>
      </c>
      <c r="G49" s="55">
        <v>3</v>
      </c>
      <c r="H49" s="118" t="s">
        <v>111</v>
      </c>
    </row>
    <row r="50" spans="2:8" s="15" customFormat="1" ht="18" customHeight="1" x14ac:dyDescent="0.3">
      <c r="B50" s="126" t="s">
        <v>115</v>
      </c>
      <c r="C50" s="127">
        <v>158</v>
      </c>
      <c r="D50" s="14" t="s">
        <v>166</v>
      </c>
      <c r="E50" s="14" t="s">
        <v>166</v>
      </c>
      <c r="F50" s="120">
        <v>2042</v>
      </c>
      <c r="G50" s="55">
        <v>3</v>
      </c>
      <c r="H50" s="118" t="s">
        <v>111</v>
      </c>
    </row>
    <row r="51" spans="2:8" s="15" customFormat="1" ht="18" customHeight="1" x14ac:dyDescent="0.3">
      <c r="B51" s="126" t="s">
        <v>127</v>
      </c>
      <c r="C51" s="127">
        <v>32</v>
      </c>
      <c r="D51" s="14" t="s">
        <v>167</v>
      </c>
      <c r="E51" s="14" t="s">
        <v>167</v>
      </c>
      <c r="F51" s="120">
        <v>21314</v>
      </c>
      <c r="G51" s="55">
        <v>2</v>
      </c>
      <c r="H51" s="118" t="s">
        <v>114</v>
      </c>
    </row>
    <row r="52" spans="2:8" s="15" customFormat="1" ht="18" customHeight="1" x14ac:dyDescent="0.3">
      <c r="B52" s="126" t="s">
        <v>118</v>
      </c>
      <c r="C52" s="127">
        <v>159</v>
      </c>
      <c r="D52" s="14" t="s">
        <v>168</v>
      </c>
      <c r="E52" s="14" t="s">
        <v>168</v>
      </c>
      <c r="F52" s="120">
        <v>3879</v>
      </c>
      <c r="G52" s="55">
        <v>2</v>
      </c>
      <c r="H52" s="118" t="s">
        <v>114</v>
      </c>
    </row>
    <row r="53" spans="2:8" s="15" customFormat="1" ht="18" customHeight="1" x14ac:dyDescent="0.3">
      <c r="B53" s="126" t="s">
        <v>118</v>
      </c>
      <c r="C53" s="127">
        <v>160</v>
      </c>
      <c r="D53" s="14" t="s">
        <v>169</v>
      </c>
      <c r="E53" s="14" t="s">
        <v>169</v>
      </c>
      <c r="F53" s="120">
        <v>11753</v>
      </c>
      <c r="G53" s="55">
        <v>3</v>
      </c>
      <c r="H53" s="118" t="s">
        <v>111</v>
      </c>
    </row>
    <row r="54" spans="2:8" s="15" customFormat="1" ht="18" customHeight="1" x14ac:dyDescent="0.3">
      <c r="B54" s="126" t="s">
        <v>115</v>
      </c>
      <c r="C54" s="127">
        <v>161</v>
      </c>
      <c r="D54" s="14" t="s">
        <v>170</v>
      </c>
      <c r="E54" s="14" t="s">
        <v>170</v>
      </c>
      <c r="F54" s="120">
        <v>353</v>
      </c>
      <c r="G54" s="55">
        <v>3</v>
      </c>
      <c r="H54" s="118" t="s">
        <v>111</v>
      </c>
    </row>
    <row r="55" spans="2:8" s="15" customFormat="1" ht="18" customHeight="1" x14ac:dyDescent="0.3">
      <c r="B55" s="126" t="s">
        <v>127</v>
      </c>
      <c r="C55" s="127">
        <v>162</v>
      </c>
      <c r="D55" s="14" t="s">
        <v>171</v>
      </c>
      <c r="E55" s="14" t="s">
        <v>171</v>
      </c>
      <c r="F55" s="120">
        <v>3024</v>
      </c>
      <c r="G55" s="55">
        <v>3</v>
      </c>
      <c r="H55" s="118" t="s">
        <v>111</v>
      </c>
    </row>
    <row r="56" spans="2:8" s="15" customFormat="1" ht="18" customHeight="1" x14ac:dyDescent="0.3">
      <c r="B56" s="126" t="s">
        <v>172</v>
      </c>
      <c r="C56" s="127">
        <v>34</v>
      </c>
      <c r="D56" s="14" t="s">
        <v>173</v>
      </c>
      <c r="E56" s="14" t="s">
        <v>173</v>
      </c>
      <c r="F56" s="120">
        <v>9113</v>
      </c>
      <c r="G56" s="55">
        <v>2</v>
      </c>
      <c r="H56" s="118" t="s">
        <v>114</v>
      </c>
    </row>
    <row r="57" spans="2:8" s="15" customFormat="1" ht="18" customHeight="1" x14ac:dyDescent="0.3">
      <c r="B57" s="126" t="s">
        <v>112</v>
      </c>
      <c r="C57" s="127">
        <v>35</v>
      </c>
      <c r="D57" s="14" t="s">
        <v>174</v>
      </c>
      <c r="E57" s="14" t="s">
        <v>174</v>
      </c>
      <c r="F57" s="120">
        <v>4604</v>
      </c>
      <c r="G57" s="55">
        <v>3</v>
      </c>
      <c r="H57" s="118" t="s">
        <v>111</v>
      </c>
    </row>
    <row r="58" spans="2:8" s="15" customFormat="1" ht="18" customHeight="1" x14ac:dyDescent="0.3">
      <c r="B58" s="126" t="s">
        <v>109</v>
      </c>
      <c r="C58" s="127">
        <v>36</v>
      </c>
      <c r="D58" s="14" t="s">
        <v>175</v>
      </c>
      <c r="E58" s="14" t="s">
        <v>175</v>
      </c>
      <c r="F58" s="120">
        <v>11811</v>
      </c>
      <c r="G58" s="55">
        <v>3</v>
      </c>
      <c r="H58" s="118" t="s">
        <v>111</v>
      </c>
    </row>
    <row r="59" spans="2:8" s="15" customFormat="1" ht="18" customHeight="1" x14ac:dyDescent="0.3">
      <c r="B59" s="126" t="s">
        <v>127</v>
      </c>
      <c r="C59" s="127">
        <v>37</v>
      </c>
      <c r="D59" s="14" t="s">
        <v>176</v>
      </c>
      <c r="E59" s="14" t="s">
        <v>176</v>
      </c>
      <c r="F59" s="120">
        <v>7617</v>
      </c>
      <c r="G59" s="55">
        <v>3</v>
      </c>
      <c r="H59" s="118" t="s">
        <v>111</v>
      </c>
    </row>
    <row r="60" spans="2:8" s="15" customFormat="1" ht="18" customHeight="1" x14ac:dyDescent="0.3">
      <c r="B60" s="126" t="s">
        <v>124</v>
      </c>
      <c r="C60" s="127">
        <v>38</v>
      </c>
      <c r="D60" s="14" t="s">
        <v>177</v>
      </c>
      <c r="E60" s="14" t="s">
        <v>177</v>
      </c>
      <c r="F60" s="120">
        <v>13297</v>
      </c>
      <c r="G60" s="55">
        <v>3</v>
      </c>
      <c r="H60" s="118" t="s">
        <v>111</v>
      </c>
    </row>
    <row r="61" spans="2:8" s="15" customFormat="1" ht="18" customHeight="1" x14ac:dyDescent="0.3">
      <c r="B61" s="126" t="s">
        <v>127</v>
      </c>
      <c r="C61" s="127">
        <v>39</v>
      </c>
      <c r="D61" s="14" t="s">
        <v>178</v>
      </c>
      <c r="E61" s="14" t="s">
        <v>178</v>
      </c>
      <c r="F61" s="120">
        <v>17008</v>
      </c>
      <c r="G61" s="55">
        <v>3</v>
      </c>
      <c r="H61" s="118" t="s">
        <v>111</v>
      </c>
    </row>
    <row r="62" spans="2:8" s="15" customFormat="1" ht="18" customHeight="1" x14ac:dyDescent="0.3">
      <c r="B62" s="126" t="s">
        <v>112</v>
      </c>
      <c r="C62" s="127">
        <v>40</v>
      </c>
      <c r="D62" s="14" t="s">
        <v>179</v>
      </c>
      <c r="E62" s="14" t="s">
        <v>179</v>
      </c>
      <c r="F62" s="120">
        <v>16486</v>
      </c>
      <c r="G62" s="55">
        <v>2</v>
      </c>
      <c r="H62" s="118" t="s">
        <v>114</v>
      </c>
    </row>
    <row r="63" spans="2:8" s="15" customFormat="1" ht="18" customHeight="1" x14ac:dyDescent="0.3">
      <c r="B63" s="126" t="s">
        <v>122</v>
      </c>
      <c r="C63" s="127">
        <v>41</v>
      </c>
      <c r="D63" s="14" t="s">
        <v>180</v>
      </c>
      <c r="E63" s="14" t="s">
        <v>180</v>
      </c>
      <c r="F63" s="120">
        <v>21340</v>
      </c>
      <c r="G63" s="55">
        <v>2</v>
      </c>
      <c r="H63" s="118" t="s">
        <v>114</v>
      </c>
    </row>
    <row r="64" spans="2:8" s="15" customFormat="1" ht="18" customHeight="1" x14ac:dyDescent="0.3">
      <c r="B64" s="126" t="s">
        <v>122</v>
      </c>
      <c r="C64" s="127">
        <v>163</v>
      </c>
      <c r="D64" s="14" t="s">
        <v>181</v>
      </c>
      <c r="E64" s="14" t="s">
        <v>181</v>
      </c>
      <c r="F64" s="120">
        <v>625</v>
      </c>
      <c r="G64" s="55">
        <v>3</v>
      </c>
      <c r="H64" s="118" t="s">
        <v>111</v>
      </c>
    </row>
    <row r="65" spans="2:8" s="15" customFormat="1" ht="18" customHeight="1" x14ac:dyDescent="0.3">
      <c r="B65" s="126" t="s">
        <v>118</v>
      </c>
      <c r="C65" s="127">
        <v>42</v>
      </c>
      <c r="D65" s="14" t="s">
        <v>182</v>
      </c>
      <c r="E65" s="14" t="s">
        <v>182</v>
      </c>
      <c r="F65" s="120">
        <v>2380</v>
      </c>
      <c r="G65" s="55">
        <v>3</v>
      </c>
      <c r="H65" s="118" t="s">
        <v>111</v>
      </c>
    </row>
    <row r="66" spans="2:8" s="15" customFormat="1" ht="18" customHeight="1" x14ac:dyDescent="0.3">
      <c r="B66" s="126" t="s">
        <v>127</v>
      </c>
      <c r="C66" s="127">
        <v>43</v>
      </c>
      <c r="D66" s="14" t="s">
        <v>183</v>
      </c>
      <c r="E66" s="14" t="s">
        <v>183</v>
      </c>
      <c r="F66" s="120">
        <v>29925</v>
      </c>
      <c r="G66" s="55">
        <v>2</v>
      </c>
      <c r="H66" s="118" t="s">
        <v>114</v>
      </c>
    </row>
    <row r="67" spans="2:8" s="15" customFormat="1" ht="18" customHeight="1" x14ac:dyDescent="0.3">
      <c r="B67" s="126" t="s">
        <v>109</v>
      </c>
      <c r="C67" s="127">
        <v>44</v>
      </c>
      <c r="D67" s="14" t="s">
        <v>184</v>
      </c>
      <c r="E67" s="14" t="s">
        <v>184</v>
      </c>
      <c r="F67" s="120">
        <v>5291</v>
      </c>
      <c r="G67" s="55">
        <v>3</v>
      </c>
      <c r="H67" s="118" t="s">
        <v>111</v>
      </c>
    </row>
    <row r="68" spans="2:8" s="15" customFormat="1" ht="18" customHeight="1" x14ac:dyDescent="0.3">
      <c r="B68" s="126" t="s">
        <v>118</v>
      </c>
      <c r="C68" s="127">
        <v>45</v>
      </c>
      <c r="D68" s="14" t="s">
        <v>185</v>
      </c>
      <c r="E68" s="14" t="s">
        <v>185</v>
      </c>
      <c r="F68" s="120">
        <v>6541</v>
      </c>
      <c r="G68" s="55">
        <v>3</v>
      </c>
      <c r="H68" s="118" t="s">
        <v>111</v>
      </c>
    </row>
    <row r="69" spans="2:8" s="15" customFormat="1" ht="18" customHeight="1" x14ac:dyDescent="0.3">
      <c r="B69" s="126" t="s">
        <v>109</v>
      </c>
      <c r="C69" s="127">
        <v>46</v>
      </c>
      <c r="D69" s="14" t="s">
        <v>186</v>
      </c>
      <c r="E69" s="14" t="s">
        <v>186</v>
      </c>
      <c r="F69" s="120">
        <v>4052</v>
      </c>
      <c r="G69" s="55">
        <v>3</v>
      </c>
      <c r="H69" s="118" t="s">
        <v>111</v>
      </c>
    </row>
    <row r="70" spans="2:8" s="15" customFormat="1" ht="18" customHeight="1" x14ac:dyDescent="0.3">
      <c r="B70" s="126" t="s">
        <v>115</v>
      </c>
      <c r="C70" s="127">
        <v>47</v>
      </c>
      <c r="D70" s="14" t="s">
        <v>187</v>
      </c>
      <c r="E70" s="14" t="s">
        <v>187</v>
      </c>
      <c r="F70" s="120">
        <v>542</v>
      </c>
      <c r="G70" s="55">
        <v>3</v>
      </c>
      <c r="H70" s="118" t="s">
        <v>111</v>
      </c>
    </row>
    <row r="71" spans="2:8" s="15" customFormat="1" ht="18" customHeight="1" x14ac:dyDescent="0.3">
      <c r="B71" s="126" t="s">
        <v>145</v>
      </c>
      <c r="C71" s="127">
        <v>48</v>
      </c>
      <c r="D71" s="14" t="s">
        <v>188</v>
      </c>
      <c r="E71" s="14" t="s">
        <v>188</v>
      </c>
      <c r="F71" s="120">
        <v>15674</v>
      </c>
      <c r="G71" s="55">
        <v>2</v>
      </c>
      <c r="H71" s="118" t="s">
        <v>114</v>
      </c>
    </row>
    <row r="72" spans="2:8" s="15" customFormat="1" ht="18" customHeight="1" x14ac:dyDescent="0.3">
      <c r="B72" s="126" t="s">
        <v>112</v>
      </c>
      <c r="C72" s="127">
        <v>49</v>
      </c>
      <c r="D72" s="14" t="s">
        <v>189</v>
      </c>
      <c r="E72" s="14" t="s">
        <v>189</v>
      </c>
      <c r="F72" s="120">
        <v>3529</v>
      </c>
      <c r="G72" s="55">
        <v>3</v>
      </c>
      <c r="H72" s="118" t="s">
        <v>111</v>
      </c>
    </row>
    <row r="73" spans="2:8" s="15" customFormat="1" ht="18" customHeight="1" x14ac:dyDescent="0.3">
      <c r="B73" s="126" t="s">
        <v>127</v>
      </c>
      <c r="C73" s="127">
        <v>164</v>
      </c>
      <c r="D73" s="14" t="s">
        <v>190</v>
      </c>
      <c r="E73" s="14" t="s">
        <v>190</v>
      </c>
      <c r="F73" s="120">
        <v>6387</v>
      </c>
      <c r="G73" s="55">
        <v>2</v>
      </c>
      <c r="H73" s="118" t="s">
        <v>114</v>
      </c>
    </row>
    <row r="74" spans="2:8" s="15" customFormat="1" ht="18" customHeight="1" x14ac:dyDescent="0.3">
      <c r="B74" s="126" t="s">
        <v>112</v>
      </c>
      <c r="C74" s="127">
        <v>50</v>
      </c>
      <c r="D74" s="14" t="s">
        <v>191</v>
      </c>
      <c r="E74" s="14" t="s">
        <v>191</v>
      </c>
      <c r="F74" s="120">
        <v>52630</v>
      </c>
      <c r="G74" s="55">
        <v>2</v>
      </c>
      <c r="H74" s="118" t="s">
        <v>114</v>
      </c>
    </row>
    <row r="75" spans="2:8" s="15" customFormat="1" ht="18" customHeight="1" x14ac:dyDescent="0.3">
      <c r="B75" s="126" t="s">
        <v>120</v>
      </c>
      <c r="C75" s="127">
        <v>197</v>
      </c>
      <c r="D75" s="14" t="s">
        <v>192</v>
      </c>
      <c r="E75" s="14" t="s">
        <v>192</v>
      </c>
      <c r="F75" s="120">
        <v>2432</v>
      </c>
      <c r="G75" s="55">
        <v>3</v>
      </c>
      <c r="H75" s="118" t="s">
        <v>111</v>
      </c>
    </row>
    <row r="76" spans="2:8" s="15" customFormat="1" ht="18" customHeight="1" x14ac:dyDescent="0.3">
      <c r="B76" s="126" t="s">
        <v>145</v>
      </c>
      <c r="C76" s="127">
        <v>165</v>
      </c>
      <c r="D76" s="14" t="s">
        <v>193</v>
      </c>
      <c r="E76" s="14" t="s">
        <v>193</v>
      </c>
      <c r="F76" s="120">
        <v>635</v>
      </c>
      <c r="G76" s="55">
        <v>3</v>
      </c>
      <c r="H76" s="118" t="s">
        <v>111</v>
      </c>
    </row>
    <row r="77" spans="2:8" s="15" customFormat="1" ht="18" customHeight="1" x14ac:dyDescent="0.3">
      <c r="B77" s="126" t="s">
        <v>130</v>
      </c>
      <c r="C77" s="127">
        <v>51</v>
      </c>
      <c r="D77" s="14" t="s">
        <v>194</v>
      </c>
      <c r="E77" s="14" t="s">
        <v>194</v>
      </c>
      <c r="F77" s="120">
        <v>2989</v>
      </c>
      <c r="G77" s="55">
        <v>3</v>
      </c>
      <c r="H77" s="118" t="s">
        <v>111</v>
      </c>
    </row>
    <row r="78" spans="2:8" s="15" customFormat="1" ht="18" customHeight="1" x14ac:dyDescent="0.3">
      <c r="B78" s="126" t="s">
        <v>122</v>
      </c>
      <c r="C78" s="127">
        <v>52</v>
      </c>
      <c r="D78" s="14" t="s">
        <v>195</v>
      </c>
      <c r="E78" s="14" t="s">
        <v>195</v>
      </c>
      <c r="F78" s="120">
        <v>57065</v>
      </c>
      <c r="G78" s="55">
        <v>2</v>
      </c>
      <c r="H78" s="118" t="s">
        <v>114</v>
      </c>
    </row>
    <row r="79" spans="2:8" s="15" customFormat="1" ht="18" customHeight="1" x14ac:dyDescent="0.3">
      <c r="B79" s="126" t="s">
        <v>122</v>
      </c>
      <c r="C79" s="127">
        <v>53</v>
      </c>
      <c r="D79" s="14" t="s">
        <v>196</v>
      </c>
      <c r="E79" s="14" t="s">
        <v>196</v>
      </c>
      <c r="F79" s="120">
        <v>5225</v>
      </c>
      <c r="G79" s="55">
        <v>3</v>
      </c>
      <c r="H79" s="118" t="s">
        <v>111</v>
      </c>
    </row>
    <row r="80" spans="2:8" s="15" customFormat="1" ht="18" customHeight="1" x14ac:dyDescent="0.3">
      <c r="B80" s="126" t="s">
        <v>115</v>
      </c>
      <c r="C80" s="127">
        <v>166</v>
      </c>
      <c r="D80" s="14" t="s">
        <v>197</v>
      </c>
      <c r="E80" s="14" t="s">
        <v>197</v>
      </c>
      <c r="F80" s="120">
        <v>3537</v>
      </c>
      <c r="G80" s="55">
        <v>3</v>
      </c>
      <c r="H80" s="118" t="s">
        <v>111</v>
      </c>
    </row>
    <row r="81" spans="2:8" s="15" customFormat="1" ht="18" customHeight="1" x14ac:dyDescent="0.3">
      <c r="B81" s="126" t="s">
        <v>120</v>
      </c>
      <c r="C81" s="127">
        <v>54</v>
      </c>
      <c r="D81" s="14" t="s">
        <v>198</v>
      </c>
      <c r="E81" s="14" t="s">
        <v>198</v>
      </c>
      <c r="F81" s="120">
        <v>26224</v>
      </c>
      <c r="G81" s="55">
        <v>3</v>
      </c>
      <c r="H81" s="118" t="s">
        <v>111</v>
      </c>
    </row>
    <row r="82" spans="2:8" s="15" customFormat="1" ht="18" customHeight="1" x14ac:dyDescent="0.3">
      <c r="B82" s="126" t="s">
        <v>118</v>
      </c>
      <c r="C82" s="127">
        <v>55</v>
      </c>
      <c r="D82" s="14" t="s">
        <v>199</v>
      </c>
      <c r="E82" s="14" t="s">
        <v>199</v>
      </c>
      <c r="F82" s="120">
        <v>4724</v>
      </c>
      <c r="G82" s="55">
        <v>3</v>
      </c>
      <c r="H82" s="118" t="s">
        <v>111</v>
      </c>
    </row>
    <row r="83" spans="2:8" s="15" customFormat="1" ht="18" customHeight="1" x14ac:dyDescent="0.3">
      <c r="B83" s="126" t="s">
        <v>115</v>
      </c>
      <c r="C83" s="127">
        <v>56</v>
      </c>
      <c r="D83" s="14" t="s">
        <v>200</v>
      </c>
      <c r="E83" s="14" t="s">
        <v>200</v>
      </c>
      <c r="F83" s="120">
        <v>1573</v>
      </c>
      <c r="G83" s="55">
        <v>3</v>
      </c>
      <c r="H83" s="118" t="s">
        <v>111</v>
      </c>
    </row>
    <row r="84" spans="2:8" s="15" customFormat="1" ht="18" customHeight="1" x14ac:dyDescent="0.3">
      <c r="B84" s="126" t="s">
        <v>130</v>
      </c>
      <c r="C84" s="127">
        <v>57</v>
      </c>
      <c r="D84" s="14" t="s">
        <v>201</v>
      </c>
      <c r="E84" s="14" t="s">
        <v>201</v>
      </c>
      <c r="F84" s="120">
        <v>13067</v>
      </c>
      <c r="G84" s="55">
        <v>3</v>
      </c>
      <c r="H84" s="118" t="s">
        <v>111</v>
      </c>
    </row>
    <row r="85" spans="2:8" s="15" customFormat="1" ht="18" customHeight="1" x14ac:dyDescent="0.3">
      <c r="B85" s="126" t="s">
        <v>118</v>
      </c>
      <c r="C85" s="127">
        <v>58</v>
      </c>
      <c r="D85" s="14" t="s">
        <v>202</v>
      </c>
      <c r="E85" s="14" t="s">
        <v>202</v>
      </c>
      <c r="F85" s="120">
        <v>8502</v>
      </c>
      <c r="G85" s="55">
        <v>3</v>
      </c>
      <c r="H85" s="118" t="s">
        <v>111</v>
      </c>
    </row>
    <row r="86" spans="2:8" s="15" customFormat="1" ht="18" customHeight="1" x14ac:dyDescent="0.3">
      <c r="B86" s="126" t="s">
        <v>115</v>
      </c>
      <c r="C86" s="127">
        <v>59</v>
      </c>
      <c r="D86" s="14" t="s">
        <v>203</v>
      </c>
      <c r="E86" s="14" t="s">
        <v>203</v>
      </c>
      <c r="F86" s="120">
        <v>10426</v>
      </c>
      <c r="G86" s="55">
        <v>3</v>
      </c>
      <c r="H86" s="118" t="s">
        <v>111</v>
      </c>
    </row>
    <row r="87" spans="2:8" s="15" customFormat="1" ht="18" customHeight="1" x14ac:dyDescent="0.3">
      <c r="B87" s="126" t="s">
        <v>172</v>
      </c>
      <c r="C87" s="127">
        <v>60</v>
      </c>
      <c r="D87" s="14" t="s">
        <v>204</v>
      </c>
      <c r="E87" s="14" t="s">
        <v>204</v>
      </c>
      <c r="F87" s="120">
        <v>15499</v>
      </c>
      <c r="G87" s="55">
        <v>3</v>
      </c>
      <c r="H87" s="118" t="s">
        <v>111</v>
      </c>
    </row>
    <row r="88" spans="2:8" s="15" customFormat="1" ht="18" customHeight="1" x14ac:dyDescent="0.3">
      <c r="B88" s="126" t="s">
        <v>127</v>
      </c>
      <c r="C88" s="127">
        <v>61</v>
      </c>
      <c r="D88" s="14" t="s">
        <v>205</v>
      </c>
      <c r="E88" s="14" t="s">
        <v>205</v>
      </c>
      <c r="F88" s="120">
        <v>295504</v>
      </c>
      <c r="G88" s="55">
        <v>1</v>
      </c>
      <c r="H88" s="118" t="s">
        <v>206</v>
      </c>
    </row>
    <row r="89" spans="2:8" s="15" customFormat="1" ht="18" customHeight="1" x14ac:dyDescent="0.3">
      <c r="B89" s="126" t="s">
        <v>130</v>
      </c>
      <c r="C89" s="127">
        <v>62</v>
      </c>
      <c r="D89" s="14" t="s">
        <v>207</v>
      </c>
      <c r="E89" s="14" t="s">
        <v>207</v>
      </c>
      <c r="F89" s="120">
        <v>2550</v>
      </c>
      <c r="G89" s="55">
        <v>3</v>
      </c>
      <c r="H89" s="118" t="s">
        <v>111</v>
      </c>
    </row>
    <row r="90" spans="2:8" s="15" customFormat="1" ht="18" customHeight="1" x14ac:dyDescent="0.3">
      <c r="B90" s="126" t="s">
        <v>115</v>
      </c>
      <c r="C90" s="127">
        <v>63</v>
      </c>
      <c r="D90" s="14" t="s">
        <v>208</v>
      </c>
      <c r="E90" s="14" t="s">
        <v>208</v>
      </c>
      <c r="F90" s="120">
        <v>11268</v>
      </c>
      <c r="G90" s="55">
        <v>3</v>
      </c>
      <c r="H90" s="118" t="s">
        <v>111</v>
      </c>
    </row>
    <row r="91" spans="2:8" s="15" customFormat="1" ht="18" customHeight="1" x14ac:dyDescent="0.3">
      <c r="B91" s="126" t="s">
        <v>127</v>
      </c>
      <c r="C91" s="127">
        <v>208</v>
      </c>
      <c r="D91" s="14" t="s">
        <v>209</v>
      </c>
      <c r="E91" s="14" t="s">
        <v>209</v>
      </c>
      <c r="F91" s="120">
        <v>3656</v>
      </c>
      <c r="G91" s="55">
        <v>2</v>
      </c>
      <c r="H91" s="118" t="s">
        <v>114</v>
      </c>
    </row>
    <row r="92" spans="2:8" s="15" customFormat="1" ht="18" customHeight="1" x14ac:dyDescent="0.3">
      <c r="B92" s="126" t="s">
        <v>127</v>
      </c>
      <c r="C92" s="127">
        <v>64</v>
      </c>
      <c r="D92" s="14" t="s">
        <v>210</v>
      </c>
      <c r="E92" s="14" t="s">
        <v>210</v>
      </c>
      <c r="F92" s="120">
        <v>14396</v>
      </c>
      <c r="G92" s="55">
        <v>2</v>
      </c>
      <c r="H92" s="118" t="s">
        <v>114</v>
      </c>
    </row>
    <row r="93" spans="2:8" s="15" customFormat="1" ht="18" customHeight="1" x14ac:dyDescent="0.3">
      <c r="B93" s="126" t="s">
        <v>124</v>
      </c>
      <c r="C93" s="127">
        <v>65</v>
      </c>
      <c r="D93" s="14" t="s">
        <v>211</v>
      </c>
      <c r="E93" s="14" t="s">
        <v>211</v>
      </c>
      <c r="F93" s="120">
        <v>3757</v>
      </c>
      <c r="G93" s="55">
        <v>3</v>
      </c>
      <c r="H93" s="118" t="s">
        <v>111</v>
      </c>
    </row>
    <row r="94" spans="2:8" s="15" customFormat="1" ht="18" customHeight="1" x14ac:dyDescent="0.3">
      <c r="B94" s="126" t="s">
        <v>145</v>
      </c>
      <c r="C94" s="127">
        <v>66</v>
      </c>
      <c r="D94" s="14" t="s">
        <v>212</v>
      </c>
      <c r="E94" s="14" t="s">
        <v>212</v>
      </c>
      <c r="F94" s="120">
        <v>1789</v>
      </c>
      <c r="G94" s="55">
        <v>3</v>
      </c>
      <c r="H94" s="118" t="s">
        <v>111</v>
      </c>
    </row>
    <row r="95" spans="2:8" s="15" customFormat="1" ht="18" customHeight="1" x14ac:dyDescent="0.3">
      <c r="B95" s="126" t="s">
        <v>118</v>
      </c>
      <c r="C95" s="127">
        <v>167</v>
      </c>
      <c r="D95" s="14" t="s">
        <v>213</v>
      </c>
      <c r="E95" s="14" t="s">
        <v>213</v>
      </c>
      <c r="F95" s="120">
        <v>2963</v>
      </c>
      <c r="G95" s="55">
        <v>3</v>
      </c>
      <c r="H95" s="118" t="s">
        <v>111</v>
      </c>
    </row>
    <row r="96" spans="2:8" s="15" customFormat="1" ht="18" customHeight="1" x14ac:dyDescent="0.3">
      <c r="B96" s="126" t="s">
        <v>130</v>
      </c>
      <c r="C96" s="127">
        <v>67</v>
      </c>
      <c r="D96" s="14" t="s">
        <v>214</v>
      </c>
      <c r="E96" s="14" t="s">
        <v>214</v>
      </c>
      <c r="F96" s="120">
        <v>1448</v>
      </c>
      <c r="G96" s="55">
        <v>3</v>
      </c>
      <c r="H96" s="118" t="s">
        <v>111</v>
      </c>
    </row>
    <row r="97" spans="2:8" s="15" customFormat="1" ht="18" customHeight="1" x14ac:dyDescent="0.3">
      <c r="B97" s="126" t="s">
        <v>127</v>
      </c>
      <c r="C97" s="127">
        <v>68</v>
      </c>
      <c r="D97" s="14" t="s">
        <v>215</v>
      </c>
      <c r="E97" s="14" t="s">
        <v>215</v>
      </c>
      <c r="F97" s="120">
        <v>5890</v>
      </c>
      <c r="G97" s="55">
        <v>3</v>
      </c>
      <c r="H97" s="118" t="s">
        <v>111</v>
      </c>
    </row>
    <row r="98" spans="2:8" s="15" customFormat="1" ht="18" customHeight="1" x14ac:dyDescent="0.3">
      <c r="B98" s="126" t="s">
        <v>118</v>
      </c>
      <c r="C98" s="127">
        <v>69</v>
      </c>
      <c r="D98" s="14" t="s">
        <v>216</v>
      </c>
      <c r="E98" s="14" t="s">
        <v>216</v>
      </c>
      <c r="F98" s="120">
        <v>4056</v>
      </c>
      <c r="G98" s="55">
        <v>3</v>
      </c>
      <c r="H98" s="118" t="s">
        <v>111</v>
      </c>
    </row>
    <row r="99" spans="2:8" s="15" customFormat="1" ht="18" customHeight="1" x14ac:dyDescent="0.3">
      <c r="B99" s="126" t="s">
        <v>118</v>
      </c>
      <c r="C99" s="127">
        <v>198</v>
      </c>
      <c r="D99" s="14" t="s">
        <v>217</v>
      </c>
      <c r="E99" s="14" t="s">
        <v>217</v>
      </c>
      <c r="F99" s="120">
        <v>2010</v>
      </c>
      <c r="G99" s="55">
        <v>3</v>
      </c>
      <c r="H99" s="118" t="s">
        <v>111</v>
      </c>
    </row>
    <row r="100" spans="2:8" s="15" customFormat="1" ht="18" customHeight="1" x14ac:dyDescent="0.3">
      <c r="B100" s="126" t="s">
        <v>118</v>
      </c>
      <c r="C100" s="127">
        <v>70</v>
      </c>
      <c r="D100" s="14" t="s">
        <v>218</v>
      </c>
      <c r="E100" s="14" t="s">
        <v>218</v>
      </c>
      <c r="F100" s="120">
        <v>112682</v>
      </c>
      <c r="G100" s="55">
        <v>1</v>
      </c>
      <c r="H100" s="118" t="s">
        <v>206</v>
      </c>
    </row>
    <row r="101" spans="2:8" s="15" customFormat="1" ht="18" customHeight="1" x14ac:dyDescent="0.3">
      <c r="B101" s="126" t="s">
        <v>118</v>
      </c>
      <c r="C101" s="127">
        <v>168</v>
      </c>
      <c r="D101" s="14" t="s">
        <v>219</v>
      </c>
      <c r="E101" s="14" t="s">
        <v>219</v>
      </c>
      <c r="F101" s="120">
        <v>4039</v>
      </c>
      <c r="G101" s="55">
        <v>3</v>
      </c>
      <c r="H101" s="118" t="s">
        <v>111</v>
      </c>
    </row>
    <row r="102" spans="2:8" s="15" customFormat="1" ht="18" customHeight="1" x14ac:dyDescent="0.3">
      <c r="B102" s="126" t="s">
        <v>127</v>
      </c>
      <c r="C102" s="127">
        <v>71</v>
      </c>
      <c r="D102" s="14" t="s">
        <v>220</v>
      </c>
      <c r="E102" s="14" t="s">
        <v>220</v>
      </c>
      <c r="F102" s="120">
        <v>16829</v>
      </c>
      <c r="G102" s="55">
        <v>2</v>
      </c>
      <c r="H102" s="118" t="s">
        <v>114</v>
      </c>
    </row>
    <row r="103" spans="2:8" s="15" customFormat="1" ht="18" customHeight="1" x14ac:dyDescent="0.3">
      <c r="B103" s="126" t="s">
        <v>127</v>
      </c>
      <c r="C103" s="127">
        <v>72</v>
      </c>
      <c r="D103" s="14" t="s">
        <v>221</v>
      </c>
      <c r="E103" s="14" t="s">
        <v>221</v>
      </c>
      <c r="F103" s="120">
        <v>8279</v>
      </c>
      <c r="G103" s="55">
        <v>2</v>
      </c>
      <c r="H103" s="118" t="s">
        <v>114</v>
      </c>
    </row>
    <row r="104" spans="2:8" s="15" customFormat="1" ht="18" customHeight="1" x14ac:dyDescent="0.3">
      <c r="B104" s="126" t="s">
        <v>145</v>
      </c>
      <c r="C104" s="127">
        <v>73</v>
      </c>
      <c r="D104" s="14" t="s">
        <v>222</v>
      </c>
      <c r="E104" s="14" t="s">
        <v>222</v>
      </c>
      <c r="F104" s="120">
        <v>8470</v>
      </c>
      <c r="G104" s="55">
        <v>3</v>
      </c>
      <c r="H104" s="118" t="s">
        <v>111</v>
      </c>
    </row>
    <row r="105" spans="2:8" s="15" customFormat="1" ht="18" customHeight="1" x14ac:dyDescent="0.3">
      <c r="B105" s="126" t="s">
        <v>143</v>
      </c>
      <c r="C105" s="127">
        <v>74</v>
      </c>
      <c r="D105" s="14" t="s">
        <v>223</v>
      </c>
      <c r="E105" s="14" t="s">
        <v>223</v>
      </c>
      <c r="F105" s="120">
        <v>3595</v>
      </c>
      <c r="G105" s="55">
        <v>3</v>
      </c>
      <c r="H105" s="118" t="s">
        <v>111</v>
      </c>
    </row>
    <row r="106" spans="2:8" s="15" customFormat="1" ht="18" customHeight="1" x14ac:dyDescent="0.3">
      <c r="B106" s="126" t="s">
        <v>118</v>
      </c>
      <c r="C106" s="127">
        <v>169</v>
      </c>
      <c r="D106" s="56" t="s">
        <v>224</v>
      </c>
      <c r="E106" s="56" t="s">
        <v>224</v>
      </c>
      <c r="F106" s="120">
        <v>6929</v>
      </c>
      <c r="G106" s="55">
        <v>2</v>
      </c>
      <c r="H106" s="118" t="s">
        <v>114</v>
      </c>
    </row>
    <row r="107" spans="2:8" s="15" customFormat="1" ht="18" customHeight="1" x14ac:dyDescent="0.3">
      <c r="B107" s="126" t="s">
        <v>109</v>
      </c>
      <c r="C107" s="127">
        <v>75</v>
      </c>
      <c r="D107" s="14" t="s">
        <v>225</v>
      </c>
      <c r="E107" s="14" t="s">
        <v>225</v>
      </c>
      <c r="F107" s="120">
        <v>4977</v>
      </c>
      <c r="G107" s="55">
        <v>3</v>
      </c>
      <c r="H107" s="118" t="s">
        <v>111</v>
      </c>
    </row>
    <row r="108" spans="2:8" s="15" customFormat="1" ht="18" customHeight="1" x14ac:dyDescent="0.3">
      <c r="B108" s="126" t="s">
        <v>145</v>
      </c>
      <c r="C108" s="127">
        <v>212</v>
      </c>
      <c r="D108" s="14" t="s">
        <v>226</v>
      </c>
      <c r="E108" s="14" t="s">
        <v>226</v>
      </c>
      <c r="F108" s="120">
        <v>2649</v>
      </c>
      <c r="G108" s="55">
        <v>3</v>
      </c>
      <c r="H108" s="118" t="s">
        <v>111</v>
      </c>
    </row>
    <row r="109" spans="2:8" s="15" customFormat="1" ht="18" customHeight="1" x14ac:dyDescent="0.3">
      <c r="B109" s="126" t="s">
        <v>145</v>
      </c>
      <c r="C109" s="127">
        <v>170</v>
      </c>
      <c r="D109" s="14" t="s">
        <v>227</v>
      </c>
      <c r="E109" s="14" t="s">
        <v>227</v>
      </c>
      <c r="F109" s="120">
        <v>2988</v>
      </c>
      <c r="G109" s="55">
        <v>3</v>
      </c>
      <c r="H109" s="118" t="s">
        <v>111</v>
      </c>
    </row>
    <row r="110" spans="2:8" s="15" customFormat="1" ht="18" customHeight="1" x14ac:dyDescent="0.3">
      <c r="B110" s="126" t="s">
        <v>143</v>
      </c>
      <c r="C110" s="127">
        <v>76</v>
      </c>
      <c r="D110" s="14" t="s">
        <v>228</v>
      </c>
      <c r="E110" s="14" t="s">
        <v>228</v>
      </c>
      <c r="F110" s="120">
        <v>4566</v>
      </c>
      <c r="G110" s="55">
        <v>3</v>
      </c>
      <c r="H110" s="118" t="s">
        <v>111</v>
      </c>
    </row>
    <row r="111" spans="2:8" s="15" customFormat="1" ht="18" customHeight="1" x14ac:dyDescent="0.3">
      <c r="B111" s="126" t="s">
        <v>145</v>
      </c>
      <c r="C111" s="127">
        <v>199</v>
      </c>
      <c r="D111" s="14" t="s">
        <v>229</v>
      </c>
      <c r="E111" s="14" t="s">
        <v>229</v>
      </c>
      <c r="F111" s="120">
        <v>3089</v>
      </c>
      <c r="G111" s="55">
        <v>3</v>
      </c>
      <c r="H111" s="118" t="s">
        <v>111</v>
      </c>
    </row>
    <row r="112" spans="2:8" s="15" customFormat="1" ht="18" customHeight="1" x14ac:dyDescent="0.3">
      <c r="B112" s="126" t="s">
        <v>127</v>
      </c>
      <c r="C112" s="127">
        <v>77</v>
      </c>
      <c r="D112" s="14" t="s">
        <v>230</v>
      </c>
      <c r="E112" s="14" t="s">
        <v>230</v>
      </c>
      <c r="F112" s="120">
        <v>5449</v>
      </c>
      <c r="G112" s="55">
        <v>3</v>
      </c>
      <c r="H112" s="118" t="s">
        <v>111</v>
      </c>
    </row>
    <row r="113" spans="2:8" s="15" customFormat="1" ht="18" customHeight="1" x14ac:dyDescent="0.3">
      <c r="B113" s="126" t="s">
        <v>115</v>
      </c>
      <c r="C113" s="127">
        <v>78</v>
      </c>
      <c r="D113" s="14" t="s">
        <v>231</v>
      </c>
      <c r="E113" s="14" t="s">
        <v>231</v>
      </c>
      <c r="F113" s="120">
        <v>5837</v>
      </c>
      <c r="G113" s="55">
        <v>3</v>
      </c>
      <c r="H113" s="118" t="s">
        <v>111</v>
      </c>
    </row>
    <row r="114" spans="2:8" s="15" customFormat="1" ht="18" customHeight="1" x14ac:dyDescent="0.3">
      <c r="B114" s="126" t="s">
        <v>130</v>
      </c>
      <c r="C114" s="127">
        <v>79</v>
      </c>
      <c r="D114" s="14" t="s">
        <v>232</v>
      </c>
      <c r="E114" s="14" t="s">
        <v>232</v>
      </c>
      <c r="F114" s="120">
        <v>4150</v>
      </c>
      <c r="G114" s="55">
        <v>3</v>
      </c>
      <c r="H114" s="118" t="s">
        <v>111</v>
      </c>
    </row>
    <row r="115" spans="2:8" s="15" customFormat="1" ht="18" customHeight="1" x14ac:dyDescent="0.3">
      <c r="B115" s="126" t="s">
        <v>115</v>
      </c>
      <c r="C115" s="127">
        <v>80</v>
      </c>
      <c r="D115" s="14" t="s">
        <v>233</v>
      </c>
      <c r="E115" s="14" t="s">
        <v>233</v>
      </c>
      <c r="F115" s="120">
        <v>18758</v>
      </c>
      <c r="G115" s="55">
        <v>2</v>
      </c>
      <c r="H115" s="118" t="s">
        <v>114</v>
      </c>
    </row>
    <row r="116" spans="2:8" s="15" customFormat="1" ht="18" customHeight="1" x14ac:dyDescent="0.3">
      <c r="B116" s="126" t="s">
        <v>143</v>
      </c>
      <c r="C116" s="127">
        <v>81</v>
      </c>
      <c r="D116" s="14" t="s">
        <v>234</v>
      </c>
      <c r="E116" s="14" t="s">
        <v>234</v>
      </c>
      <c r="F116" s="120">
        <v>3414</v>
      </c>
      <c r="G116" s="55">
        <v>3</v>
      </c>
      <c r="H116" s="118" t="s">
        <v>111</v>
      </c>
    </row>
    <row r="117" spans="2:8" s="15" customFormat="1" ht="18" customHeight="1" x14ac:dyDescent="0.3">
      <c r="B117" s="126" t="s">
        <v>122</v>
      </c>
      <c r="C117" s="127">
        <v>82</v>
      </c>
      <c r="D117" s="14" t="s">
        <v>235</v>
      </c>
      <c r="E117" s="14" t="s">
        <v>235</v>
      </c>
      <c r="F117" s="120">
        <v>5384</v>
      </c>
      <c r="G117" s="55">
        <v>3</v>
      </c>
      <c r="H117" s="118" t="s">
        <v>111</v>
      </c>
    </row>
    <row r="118" spans="2:8" s="15" customFormat="1" ht="18" customHeight="1" x14ac:dyDescent="0.3">
      <c r="B118" s="126" t="s">
        <v>130</v>
      </c>
      <c r="C118" s="127">
        <v>83</v>
      </c>
      <c r="D118" s="14" t="s">
        <v>236</v>
      </c>
      <c r="E118" s="14" t="s">
        <v>236</v>
      </c>
      <c r="F118" s="120">
        <v>2639</v>
      </c>
      <c r="G118" s="55">
        <v>3</v>
      </c>
      <c r="H118" s="118" t="s">
        <v>111</v>
      </c>
    </row>
    <row r="119" spans="2:8" s="15" customFormat="1" ht="18" customHeight="1" x14ac:dyDescent="0.3">
      <c r="B119" s="126" t="s">
        <v>109</v>
      </c>
      <c r="C119" s="127">
        <v>84</v>
      </c>
      <c r="D119" s="14" t="s">
        <v>237</v>
      </c>
      <c r="E119" s="14" t="s">
        <v>237</v>
      </c>
      <c r="F119" s="120">
        <v>31884</v>
      </c>
      <c r="G119" s="55">
        <v>2</v>
      </c>
      <c r="H119" s="118" t="s">
        <v>114</v>
      </c>
    </row>
    <row r="120" spans="2:8" s="15" customFormat="1" ht="18" customHeight="1" x14ac:dyDescent="0.3">
      <c r="B120" s="126" t="s">
        <v>145</v>
      </c>
      <c r="C120" s="127">
        <v>85</v>
      </c>
      <c r="D120" s="14" t="s">
        <v>238</v>
      </c>
      <c r="E120" s="14" t="s">
        <v>238</v>
      </c>
      <c r="F120" s="120">
        <v>37587</v>
      </c>
      <c r="G120" s="55">
        <v>2</v>
      </c>
      <c r="H120" s="118" t="s">
        <v>114</v>
      </c>
    </row>
    <row r="121" spans="2:8" s="15" customFormat="1" ht="18" customHeight="1" x14ac:dyDescent="0.3">
      <c r="B121" s="126" t="s">
        <v>115</v>
      </c>
      <c r="C121" s="127">
        <v>86</v>
      </c>
      <c r="D121" s="14" t="s">
        <v>239</v>
      </c>
      <c r="E121" s="14" t="s">
        <v>239</v>
      </c>
      <c r="F121" s="120">
        <v>1632</v>
      </c>
      <c r="G121" s="55">
        <v>3</v>
      </c>
      <c r="H121" s="118" t="s">
        <v>111</v>
      </c>
    </row>
    <row r="122" spans="2:8" s="15" customFormat="1" ht="18" customHeight="1" x14ac:dyDescent="0.3">
      <c r="B122" s="126" t="s">
        <v>118</v>
      </c>
      <c r="C122" s="127">
        <v>171</v>
      </c>
      <c r="D122" s="14" t="s">
        <v>240</v>
      </c>
      <c r="E122" s="14" t="s">
        <v>240</v>
      </c>
      <c r="F122" s="120">
        <v>4137</v>
      </c>
      <c r="G122" s="55">
        <v>3</v>
      </c>
      <c r="H122" s="118" t="s">
        <v>111</v>
      </c>
    </row>
    <row r="123" spans="2:8" s="15" customFormat="1" ht="18" customHeight="1" x14ac:dyDescent="0.3">
      <c r="B123" s="126" t="s">
        <v>118</v>
      </c>
      <c r="C123" s="127">
        <v>87</v>
      </c>
      <c r="D123" s="14" t="s">
        <v>241</v>
      </c>
      <c r="E123" s="14" t="s">
        <v>241</v>
      </c>
      <c r="F123" s="120">
        <v>11906</v>
      </c>
      <c r="G123" s="55">
        <v>3</v>
      </c>
      <c r="H123" s="118" t="s">
        <v>111</v>
      </c>
    </row>
    <row r="124" spans="2:8" s="15" customFormat="1" ht="18" customHeight="1" x14ac:dyDescent="0.3">
      <c r="B124" s="126" t="s">
        <v>145</v>
      </c>
      <c r="C124" s="127">
        <v>88</v>
      </c>
      <c r="D124" s="14" t="s">
        <v>242</v>
      </c>
      <c r="E124" s="14" t="s">
        <v>242</v>
      </c>
      <c r="F124" s="120">
        <v>353</v>
      </c>
      <c r="G124" s="55">
        <v>3</v>
      </c>
      <c r="H124" s="118" t="s">
        <v>111</v>
      </c>
    </row>
    <row r="125" spans="2:8" s="15" customFormat="1" ht="18" customHeight="1" x14ac:dyDescent="0.3">
      <c r="B125" s="126" t="s">
        <v>118</v>
      </c>
      <c r="C125" s="127">
        <v>89</v>
      </c>
      <c r="D125" s="14" t="s">
        <v>243</v>
      </c>
      <c r="E125" s="14" t="s">
        <v>243</v>
      </c>
      <c r="F125" s="120">
        <v>7410</v>
      </c>
      <c r="G125" s="55">
        <v>3</v>
      </c>
      <c r="H125" s="118" t="s">
        <v>111</v>
      </c>
    </row>
    <row r="126" spans="2:8" s="15" customFormat="1" ht="18" customHeight="1" x14ac:dyDescent="0.3">
      <c r="B126" s="126" t="s">
        <v>112</v>
      </c>
      <c r="C126" s="127">
        <v>90</v>
      </c>
      <c r="D126" s="14" t="s">
        <v>244</v>
      </c>
      <c r="E126" s="14" t="s">
        <v>244</v>
      </c>
      <c r="F126" s="120">
        <v>17676</v>
      </c>
      <c r="G126" s="55">
        <v>2</v>
      </c>
      <c r="H126" s="118" t="s">
        <v>114</v>
      </c>
    </row>
    <row r="127" spans="2:8" s="15" customFormat="1" ht="18" customHeight="1" x14ac:dyDescent="0.3">
      <c r="B127" s="126" t="s">
        <v>124</v>
      </c>
      <c r="C127" s="127">
        <v>91</v>
      </c>
      <c r="D127" s="14" t="s">
        <v>245</v>
      </c>
      <c r="E127" s="14" t="s">
        <v>245</v>
      </c>
      <c r="F127" s="120">
        <v>6201</v>
      </c>
      <c r="G127" s="55">
        <v>3</v>
      </c>
      <c r="H127" s="118" t="s">
        <v>111</v>
      </c>
    </row>
    <row r="128" spans="2:8" s="15" customFormat="1" ht="18" customHeight="1" x14ac:dyDescent="0.3">
      <c r="B128" s="126" t="s">
        <v>130</v>
      </c>
      <c r="C128" s="127">
        <v>92</v>
      </c>
      <c r="D128" s="14" t="s">
        <v>246</v>
      </c>
      <c r="E128" s="14" t="s">
        <v>246</v>
      </c>
      <c r="F128" s="120">
        <v>3446</v>
      </c>
      <c r="G128" s="55">
        <v>3</v>
      </c>
      <c r="H128" s="118" t="s">
        <v>111</v>
      </c>
    </row>
    <row r="129" spans="2:8" s="15" customFormat="1" ht="18" customHeight="1" x14ac:dyDescent="0.3">
      <c r="B129" s="126" t="s">
        <v>118</v>
      </c>
      <c r="C129" s="127">
        <v>172</v>
      </c>
      <c r="D129" s="14" t="s">
        <v>247</v>
      </c>
      <c r="E129" s="14" t="s">
        <v>247</v>
      </c>
      <c r="F129" s="120">
        <v>1801</v>
      </c>
      <c r="G129" s="55">
        <v>3</v>
      </c>
      <c r="H129" s="118" t="s">
        <v>111</v>
      </c>
    </row>
    <row r="130" spans="2:8" s="15" customFormat="1" ht="18" customHeight="1" x14ac:dyDescent="0.3">
      <c r="B130" s="126" t="s">
        <v>143</v>
      </c>
      <c r="C130" s="127">
        <v>93</v>
      </c>
      <c r="D130" s="14" t="s">
        <v>248</v>
      </c>
      <c r="E130" s="14" t="s">
        <v>248</v>
      </c>
      <c r="F130" s="120">
        <v>2339</v>
      </c>
      <c r="G130" s="55">
        <v>3</v>
      </c>
      <c r="H130" s="118" t="s">
        <v>111</v>
      </c>
    </row>
    <row r="131" spans="2:8" s="15" customFormat="1" ht="18" customHeight="1" x14ac:dyDescent="0.3">
      <c r="B131" s="126" t="s">
        <v>118</v>
      </c>
      <c r="C131" s="127">
        <v>200</v>
      </c>
      <c r="D131" s="14" t="s">
        <v>249</v>
      </c>
      <c r="E131" s="14" t="s">
        <v>249</v>
      </c>
      <c r="F131" s="120">
        <v>4449</v>
      </c>
      <c r="G131" s="55">
        <v>3</v>
      </c>
      <c r="H131" s="118" t="s">
        <v>111</v>
      </c>
    </row>
    <row r="132" spans="2:8" s="15" customFormat="1" ht="18" customHeight="1" x14ac:dyDescent="0.3">
      <c r="B132" s="126" t="s">
        <v>130</v>
      </c>
      <c r="C132" s="127">
        <v>173</v>
      </c>
      <c r="D132" s="14" t="s">
        <v>250</v>
      </c>
      <c r="E132" s="14" t="s">
        <v>250</v>
      </c>
      <c r="F132" s="120">
        <v>6258</v>
      </c>
      <c r="G132" s="55">
        <v>2</v>
      </c>
      <c r="H132" s="118" t="s">
        <v>114</v>
      </c>
    </row>
    <row r="133" spans="2:8" s="15" customFormat="1" ht="18" customHeight="1" x14ac:dyDescent="0.3">
      <c r="B133" s="126" t="s">
        <v>124</v>
      </c>
      <c r="C133" s="127">
        <v>94</v>
      </c>
      <c r="D133" s="14" t="s">
        <v>251</v>
      </c>
      <c r="E133" s="14" t="s">
        <v>251</v>
      </c>
      <c r="F133" s="120">
        <v>16442</v>
      </c>
      <c r="G133" s="55">
        <v>2</v>
      </c>
      <c r="H133" s="118" t="s">
        <v>114</v>
      </c>
    </row>
    <row r="134" spans="2:8" s="15" customFormat="1" ht="18" customHeight="1" x14ac:dyDescent="0.3">
      <c r="B134" s="126" t="s">
        <v>130</v>
      </c>
      <c r="C134" s="127">
        <v>174</v>
      </c>
      <c r="D134" s="14" t="s">
        <v>252</v>
      </c>
      <c r="E134" s="14" t="s">
        <v>252</v>
      </c>
      <c r="F134" s="120">
        <v>5103</v>
      </c>
      <c r="G134" s="55">
        <v>2</v>
      </c>
      <c r="H134" s="118" t="s">
        <v>114</v>
      </c>
    </row>
    <row r="135" spans="2:8" s="15" customFormat="1" ht="18" customHeight="1" x14ac:dyDescent="0.3">
      <c r="B135" s="126" t="s">
        <v>122</v>
      </c>
      <c r="C135" s="127">
        <v>95</v>
      </c>
      <c r="D135" s="14" t="s">
        <v>253</v>
      </c>
      <c r="E135" s="14" t="s">
        <v>253</v>
      </c>
      <c r="F135" s="120">
        <v>3714</v>
      </c>
      <c r="G135" s="55">
        <v>3</v>
      </c>
      <c r="H135" s="118" t="s">
        <v>111</v>
      </c>
    </row>
    <row r="136" spans="2:8" s="15" customFormat="1" ht="18" customHeight="1" x14ac:dyDescent="0.3">
      <c r="B136" s="126" t="s">
        <v>143</v>
      </c>
      <c r="C136" s="127">
        <v>175</v>
      </c>
      <c r="D136" s="14" t="s">
        <v>254</v>
      </c>
      <c r="E136" s="14" t="s">
        <v>254</v>
      </c>
      <c r="F136" s="120">
        <v>6799</v>
      </c>
      <c r="G136" s="55">
        <v>2</v>
      </c>
      <c r="H136" s="118" t="s">
        <v>114</v>
      </c>
    </row>
    <row r="137" spans="2:8" s="15" customFormat="1" ht="18" customHeight="1" x14ac:dyDescent="0.3">
      <c r="B137" s="126" t="s">
        <v>118</v>
      </c>
      <c r="C137" s="127">
        <v>96</v>
      </c>
      <c r="D137" s="14" t="s">
        <v>255</v>
      </c>
      <c r="E137" s="14" t="s">
        <v>255</v>
      </c>
      <c r="F137" s="120">
        <v>23530</v>
      </c>
      <c r="G137" s="55">
        <v>2</v>
      </c>
      <c r="H137" s="118" t="s">
        <v>114</v>
      </c>
    </row>
    <row r="138" spans="2:8" s="15" customFormat="1" ht="18" customHeight="1" x14ac:dyDescent="0.3">
      <c r="B138" s="126" t="s">
        <v>115</v>
      </c>
      <c r="C138" s="127">
        <v>97</v>
      </c>
      <c r="D138" s="14" t="s">
        <v>256</v>
      </c>
      <c r="E138" s="14" t="s">
        <v>256</v>
      </c>
      <c r="F138" s="120">
        <v>5873</v>
      </c>
      <c r="G138" s="55">
        <v>3</v>
      </c>
      <c r="H138" s="118" t="s">
        <v>111</v>
      </c>
    </row>
    <row r="139" spans="2:8" s="15" customFormat="1" ht="18" customHeight="1" x14ac:dyDescent="0.3">
      <c r="B139" s="126" t="s">
        <v>118</v>
      </c>
      <c r="C139" s="127">
        <v>98</v>
      </c>
      <c r="D139" s="14" t="s">
        <v>257</v>
      </c>
      <c r="E139" s="14" t="s">
        <v>257</v>
      </c>
      <c r="F139" s="120">
        <v>7531</v>
      </c>
      <c r="G139" s="55">
        <v>2</v>
      </c>
      <c r="H139" s="118" t="s">
        <v>114</v>
      </c>
    </row>
    <row r="140" spans="2:8" s="15" customFormat="1" ht="18" customHeight="1" x14ac:dyDescent="0.3">
      <c r="B140" s="126" t="s">
        <v>120</v>
      </c>
      <c r="C140" s="127">
        <v>99</v>
      </c>
      <c r="D140" s="14" t="s">
        <v>258</v>
      </c>
      <c r="E140" s="14" t="s">
        <v>258</v>
      </c>
      <c r="F140" s="120">
        <v>4139</v>
      </c>
      <c r="G140" s="55">
        <v>3</v>
      </c>
      <c r="H140" s="118" t="s">
        <v>111</v>
      </c>
    </row>
    <row r="141" spans="2:8" s="15" customFormat="1" ht="18" customHeight="1" x14ac:dyDescent="0.3">
      <c r="B141" s="126" t="s">
        <v>115</v>
      </c>
      <c r="C141" s="127">
        <v>100</v>
      </c>
      <c r="D141" s="14" t="s">
        <v>259</v>
      </c>
      <c r="E141" s="14" t="s">
        <v>259</v>
      </c>
      <c r="F141" s="120">
        <v>5112</v>
      </c>
      <c r="G141" s="55">
        <v>3</v>
      </c>
      <c r="H141" s="118" t="s">
        <v>111</v>
      </c>
    </row>
    <row r="142" spans="2:8" s="15" customFormat="1" ht="18" customHeight="1" x14ac:dyDescent="0.3">
      <c r="B142" s="126" t="s">
        <v>143</v>
      </c>
      <c r="C142" s="127">
        <v>101</v>
      </c>
      <c r="D142" s="14" t="s">
        <v>260</v>
      </c>
      <c r="E142" s="14" t="s">
        <v>260</v>
      </c>
      <c r="F142" s="120">
        <v>6169</v>
      </c>
      <c r="G142" s="55">
        <v>3</v>
      </c>
      <c r="H142" s="118" t="s">
        <v>111</v>
      </c>
    </row>
    <row r="143" spans="2:8" s="15" customFormat="1" ht="18" customHeight="1" x14ac:dyDescent="0.3">
      <c r="B143" s="126" t="s">
        <v>122</v>
      </c>
      <c r="C143" s="127">
        <v>102</v>
      </c>
      <c r="D143" s="14" t="s">
        <v>261</v>
      </c>
      <c r="E143" s="14" t="s">
        <v>261</v>
      </c>
      <c r="F143" s="120">
        <v>19072</v>
      </c>
      <c r="G143" s="55">
        <v>2</v>
      </c>
      <c r="H143" s="118" t="s">
        <v>114</v>
      </c>
    </row>
    <row r="144" spans="2:8" s="15" customFormat="1" ht="18" customHeight="1" x14ac:dyDescent="0.3">
      <c r="B144" s="126" t="s">
        <v>143</v>
      </c>
      <c r="C144" s="127">
        <v>103</v>
      </c>
      <c r="D144" s="14" t="s">
        <v>262</v>
      </c>
      <c r="E144" s="14" t="s">
        <v>262</v>
      </c>
      <c r="F144" s="120">
        <v>11348</v>
      </c>
      <c r="G144" s="55">
        <v>2</v>
      </c>
      <c r="H144" s="118" t="s">
        <v>114</v>
      </c>
    </row>
    <row r="145" spans="2:8" s="15" customFormat="1" ht="18" customHeight="1" x14ac:dyDescent="0.3">
      <c r="B145" s="126" t="s">
        <v>115</v>
      </c>
      <c r="C145" s="127">
        <v>176</v>
      </c>
      <c r="D145" s="14" t="s">
        <v>263</v>
      </c>
      <c r="E145" s="14" t="s">
        <v>263</v>
      </c>
      <c r="F145" s="120">
        <v>1277</v>
      </c>
      <c r="G145" s="55">
        <v>3</v>
      </c>
      <c r="H145" s="118" t="s">
        <v>111</v>
      </c>
    </row>
    <row r="146" spans="2:8" s="15" customFormat="1" ht="18" customHeight="1" x14ac:dyDescent="0.3">
      <c r="B146" s="126" t="s">
        <v>130</v>
      </c>
      <c r="C146" s="127">
        <v>209</v>
      </c>
      <c r="D146" s="14" t="s">
        <v>264</v>
      </c>
      <c r="E146" s="14" t="s">
        <v>264</v>
      </c>
      <c r="F146" s="120">
        <v>2322</v>
      </c>
      <c r="G146" s="55">
        <v>3</v>
      </c>
      <c r="H146" s="118" t="s">
        <v>111</v>
      </c>
    </row>
    <row r="147" spans="2:8" s="15" customFormat="1" ht="18" customHeight="1" x14ac:dyDescent="0.3">
      <c r="B147" s="126" t="s">
        <v>109</v>
      </c>
      <c r="C147" s="127">
        <v>201</v>
      </c>
      <c r="D147" s="14" t="s">
        <v>265</v>
      </c>
      <c r="E147" s="14" t="s">
        <v>265</v>
      </c>
      <c r="F147" s="120">
        <v>4371</v>
      </c>
      <c r="G147" s="55">
        <v>3</v>
      </c>
      <c r="H147" s="118" t="s">
        <v>111</v>
      </c>
    </row>
    <row r="148" spans="2:8" s="15" customFormat="1" ht="18" customHeight="1" x14ac:dyDescent="0.3">
      <c r="B148" s="126" t="s">
        <v>145</v>
      </c>
      <c r="C148" s="127">
        <v>104</v>
      </c>
      <c r="D148" s="14" t="s">
        <v>266</v>
      </c>
      <c r="E148" s="14" t="s">
        <v>266</v>
      </c>
      <c r="F148" s="120">
        <v>9527</v>
      </c>
      <c r="G148" s="55">
        <v>3</v>
      </c>
      <c r="H148" s="118" t="s">
        <v>111</v>
      </c>
    </row>
    <row r="149" spans="2:8" s="15" customFormat="1" ht="18" customHeight="1" x14ac:dyDescent="0.3">
      <c r="B149" s="126" t="s">
        <v>143</v>
      </c>
      <c r="C149" s="127">
        <v>177</v>
      </c>
      <c r="D149" s="14" t="s">
        <v>267</v>
      </c>
      <c r="E149" s="14" t="s">
        <v>267</v>
      </c>
      <c r="F149" s="120">
        <v>1116</v>
      </c>
      <c r="G149" s="55">
        <v>3</v>
      </c>
      <c r="H149" s="118" t="s">
        <v>111</v>
      </c>
    </row>
    <row r="150" spans="2:8" s="15" customFormat="1" ht="18" customHeight="1" x14ac:dyDescent="0.3">
      <c r="B150" s="126" t="s">
        <v>130</v>
      </c>
      <c r="C150" s="127">
        <v>106</v>
      </c>
      <c r="D150" s="14" t="s">
        <v>268</v>
      </c>
      <c r="E150" s="14" t="s">
        <v>268</v>
      </c>
      <c r="F150" s="120">
        <v>11132</v>
      </c>
      <c r="G150" s="55">
        <v>2</v>
      </c>
      <c r="H150" s="118" t="s">
        <v>114</v>
      </c>
    </row>
    <row r="151" spans="2:8" s="15" customFormat="1" ht="18" customHeight="1" x14ac:dyDescent="0.3">
      <c r="B151" s="126" t="s">
        <v>115</v>
      </c>
      <c r="C151" s="127">
        <v>105</v>
      </c>
      <c r="D151" s="14" t="s">
        <v>269</v>
      </c>
      <c r="E151" s="14" t="s">
        <v>269</v>
      </c>
      <c r="F151" s="120">
        <v>3024</v>
      </c>
      <c r="G151" s="55">
        <v>3</v>
      </c>
      <c r="H151" s="118" t="s">
        <v>111</v>
      </c>
    </row>
    <row r="152" spans="2:8" s="15" customFormat="1" ht="18" customHeight="1" x14ac:dyDescent="0.3">
      <c r="B152" s="126" t="s">
        <v>130</v>
      </c>
      <c r="C152" s="127">
        <v>107</v>
      </c>
      <c r="D152" s="14" t="s">
        <v>270</v>
      </c>
      <c r="E152" s="14" t="s">
        <v>270</v>
      </c>
      <c r="F152" s="120">
        <v>3106</v>
      </c>
      <c r="G152" s="55">
        <v>3</v>
      </c>
      <c r="H152" s="118" t="s">
        <v>111</v>
      </c>
    </row>
    <row r="153" spans="2:8" s="15" customFormat="1" ht="18" customHeight="1" x14ac:dyDescent="0.3">
      <c r="B153" s="126" t="s">
        <v>118</v>
      </c>
      <c r="C153" s="127">
        <v>108</v>
      </c>
      <c r="D153" s="14" t="s">
        <v>271</v>
      </c>
      <c r="E153" s="14" t="s">
        <v>271</v>
      </c>
      <c r="F153" s="120">
        <v>7017</v>
      </c>
      <c r="G153" s="55">
        <v>2</v>
      </c>
      <c r="H153" s="118" t="s">
        <v>114</v>
      </c>
    </row>
    <row r="154" spans="2:8" s="15" customFormat="1" ht="18" customHeight="1" x14ac:dyDescent="0.3">
      <c r="B154" s="126" t="s">
        <v>118</v>
      </c>
      <c r="C154" s="127">
        <v>178</v>
      </c>
      <c r="D154" s="14" t="s">
        <v>272</v>
      </c>
      <c r="E154" s="14" t="s">
        <v>272</v>
      </c>
      <c r="F154" s="120">
        <v>4493</v>
      </c>
      <c r="G154" s="55">
        <v>2</v>
      </c>
      <c r="H154" s="118" t="s">
        <v>114</v>
      </c>
    </row>
    <row r="155" spans="2:8" s="15" customFormat="1" ht="18" customHeight="1" x14ac:dyDescent="0.3">
      <c r="B155" s="126" t="s">
        <v>145</v>
      </c>
      <c r="C155" s="127">
        <v>109</v>
      </c>
      <c r="D155" s="14" t="s">
        <v>273</v>
      </c>
      <c r="E155" s="14" t="s">
        <v>273</v>
      </c>
      <c r="F155" s="120">
        <v>3864</v>
      </c>
      <c r="G155" s="55">
        <v>3</v>
      </c>
      <c r="H155" s="118" t="s">
        <v>111</v>
      </c>
    </row>
    <row r="156" spans="2:8" s="15" customFormat="1" ht="18" customHeight="1" x14ac:dyDescent="0.3">
      <c r="B156" s="126" t="s">
        <v>120</v>
      </c>
      <c r="C156" s="127">
        <v>110</v>
      </c>
      <c r="D156" s="14" t="s">
        <v>274</v>
      </c>
      <c r="E156" s="14" t="s">
        <v>274</v>
      </c>
      <c r="F156" s="120">
        <v>17642</v>
      </c>
      <c r="G156" s="55">
        <v>3</v>
      </c>
      <c r="H156" s="118" t="s">
        <v>111</v>
      </c>
    </row>
    <row r="157" spans="2:8" s="15" customFormat="1" ht="18" customHeight="1" x14ac:dyDescent="0.3">
      <c r="B157" s="126" t="s">
        <v>112</v>
      </c>
      <c r="C157" s="127">
        <v>111</v>
      </c>
      <c r="D157" s="14" t="s">
        <v>275</v>
      </c>
      <c r="E157" s="14" t="s">
        <v>275</v>
      </c>
      <c r="F157" s="120">
        <v>13551</v>
      </c>
      <c r="G157" s="55">
        <v>3</v>
      </c>
      <c r="H157" s="118" t="s">
        <v>111</v>
      </c>
    </row>
    <row r="158" spans="2:8" s="15" customFormat="1" ht="18" customHeight="1" x14ac:dyDescent="0.3">
      <c r="B158" s="126" t="s">
        <v>143</v>
      </c>
      <c r="C158" s="127">
        <v>112</v>
      </c>
      <c r="D158" s="14" t="s">
        <v>276</v>
      </c>
      <c r="E158" s="14" t="s">
        <v>276</v>
      </c>
      <c r="F158" s="120">
        <v>16591</v>
      </c>
      <c r="G158" s="55">
        <v>2</v>
      </c>
      <c r="H158" s="118" t="s">
        <v>114</v>
      </c>
    </row>
    <row r="159" spans="2:8" s="15" customFormat="1" ht="18" customHeight="1" x14ac:dyDescent="0.3">
      <c r="B159" s="126" t="s">
        <v>118</v>
      </c>
      <c r="C159" s="127">
        <v>113</v>
      </c>
      <c r="D159" s="14" t="s">
        <v>277</v>
      </c>
      <c r="E159" s="14" t="s">
        <v>277</v>
      </c>
      <c r="F159" s="120">
        <v>25827</v>
      </c>
      <c r="G159" s="55">
        <v>3</v>
      </c>
      <c r="H159" s="118" t="s">
        <v>111</v>
      </c>
    </row>
    <row r="160" spans="2:8" s="15" customFormat="1" ht="18" customHeight="1" x14ac:dyDescent="0.3">
      <c r="B160" s="126" t="s">
        <v>130</v>
      </c>
      <c r="C160" s="127">
        <v>114</v>
      </c>
      <c r="D160" s="14" t="s">
        <v>278</v>
      </c>
      <c r="E160" s="14" t="s">
        <v>278</v>
      </c>
      <c r="F160" s="120">
        <v>15042</v>
      </c>
      <c r="G160" s="55">
        <v>3</v>
      </c>
      <c r="H160" s="118" t="s">
        <v>111</v>
      </c>
    </row>
    <row r="161" spans="2:8" s="15" customFormat="1" ht="18" customHeight="1" x14ac:dyDescent="0.3">
      <c r="B161" s="126" t="s">
        <v>145</v>
      </c>
      <c r="C161" s="127">
        <v>179</v>
      </c>
      <c r="D161" s="14" t="s">
        <v>279</v>
      </c>
      <c r="E161" s="14" t="s">
        <v>279</v>
      </c>
      <c r="F161" s="120">
        <v>2185</v>
      </c>
      <c r="G161" s="55">
        <v>3</v>
      </c>
      <c r="H161" s="118" t="s">
        <v>111</v>
      </c>
    </row>
    <row r="162" spans="2:8" s="15" customFormat="1" ht="18" customHeight="1" x14ac:dyDescent="0.3">
      <c r="B162" s="126" t="s">
        <v>130</v>
      </c>
      <c r="C162" s="127">
        <v>180</v>
      </c>
      <c r="D162" s="14" t="s">
        <v>280</v>
      </c>
      <c r="E162" s="14" t="s">
        <v>280</v>
      </c>
      <c r="F162" s="120">
        <v>513</v>
      </c>
      <c r="G162" s="55">
        <v>3</v>
      </c>
      <c r="H162" s="118" t="s">
        <v>111</v>
      </c>
    </row>
    <row r="163" spans="2:8" s="15" customFormat="1" ht="18" customHeight="1" x14ac:dyDescent="0.3">
      <c r="B163" s="126" t="s">
        <v>118</v>
      </c>
      <c r="C163" s="127">
        <v>202</v>
      </c>
      <c r="D163" s="14" t="s">
        <v>281</v>
      </c>
      <c r="E163" s="14" t="s">
        <v>281</v>
      </c>
      <c r="F163" s="120">
        <v>1902</v>
      </c>
      <c r="G163" s="55">
        <v>3</v>
      </c>
      <c r="H163" s="118" t="s">
        <v>111</v>
      </c>
    </row>
    <row r="164" spans="2:8" s="15" customFormat="1" ht="18" customHeight="1" x14ac:dyDescent="0.3">
      <c r="B164" s="126" t="s">
        <v>118</v>
      </c>
      <c r="C164" s="127">
        <v>115</v>
      </c>
      <c r="D164" s="14" t="s">
        <v>282</v>
      </c>
      <c r="E164" s="14" t="s">
        <v>282</v>
      </c>
      <c r="F164" s="120">
        <v>4046</v>
      </c>
      <c r="G164" s="55">
        <v>3</v>
      </c>
      <c r="H164" s="118" t="s">
        <v>111</v>
      </c>
    </row>
    <row r="165" spans="2:8" s="15" customFormat="1" ht="18" customHeight="1" x14ac:dyDescent="0.3">
      <c r="B165" s="126" t="s">
        <v>145</v>
      </c>
      <c r="C165" s="127">
        <v>203</v>
      </c>
      <c r="D165" s="14" t="s">
        <v>283</v>
      </c>
      <c r="E165" s="14" t="s">
        <v>283</v>
      </c>
      <c r="F165" s="120">
        <v>3936</v>
      </c>
      <c r="G165" s="55">
        <v>3</v>
      </c>
      <c r="H165" s="118" t="s">
        <v>111</v>
      </c>
    </row>
    <row r="166" spans="2:8" s="15" customFormat="1" ht="18" customHeight="1" x14ac:dyDescent="0.3">
      <c r="B166" s="126" t="s">
        <v>118</v>
      </c>
      <c r="C166" s="127">
        <v>181</v>
      </c>
      <c r="D166" s="14" t="s">
        <v>284</v>
      </c>
      <c r="E166" s="14" t="s">
        <v>284</v>
      </c>
      <c r="F166" s="120">
        <v>2294</v>
      </c>
      <c r="G166" s="55">
        <v>3</v>
      </c>
      <c r="H166" s="118" t="s">
        <v>111</v>
      </c>
    </row>
    <row r="167" spans="2:8" s="15" customFormat="1" ht="18" customHeight="1" x14ac:dyDescent="0.3">
      <c r="B167" s="126" t="s">
        <v>118</v>
      </c>
      <c r="C167" s="127">
        <v>204</v>
      </c>
      <c r="D167" s="56" t="s">
        <v>285</v>
      </c>
      <c r="E167" s="56" t="s">
        <v>285</v>
      </c>
      <c r="F167" s="120">
        <v>2101</v>
      </c>
      <c r="G167" s="55">
        <v>3</v>
      </c>
      <c r="H167" s="118" t="s">
        <v>111</v>
      </c>
    </row>
    <row r="168" spans="2:8" s="15" customFormat="1" ht="18" customHeight="1" x14ac:dyDescent="0.3">
      <c r="B168" s="126" t="s">
        <v>118</v>
      </c>
      <c r="C168" s="127">
        <v>182</v>
      </c>
      <c r="D168" s="56" t="s">
        <v>286</v>
      </c>
      <c r="E168" s="56" t="s">
        <v>286</v>
      </c>
      <c r="F168" s="120">
        <v>1180</v>
      </c>
      <c r="G168" s="55">
        <v>3</v>
      </c>
      <c r="H168" s="118" t="s">
        <v>111</v>
      </c>
    </row>
    <row r="169" spans="2:8" s="15" customFormat="1" ht="18" customHeight="1" x14ac:dyDescent="0.3">
      <c r="B169" s="126" t="s">
        <v>115</v>
      </c>
      <c r="C169" s="127">
        <v>116</v>
      </c>
      <c r="D169" s="14" t="s">
        <v>287</v>
      </c>
      <c r="E169" s="14" t="s">
        <v>287</v>
      </c>
      <c r="F169" s="120">
        <v>2782</v>
      </c>
      <c r="G169" s="55">
        <v>3</v>
      </c>
      <c r="H169" s="118" t="s">
        <v>111</v>
      </c>
    </row>
    <row r="170" spans="2:8" s="15" customFormat="1" ht="18" customHeight="1" x14ac:dyDescent="0.3">
      <c r="B170" s="126" t="s">
        <v>118</v>
      </c>
      <c r="C170" s="127">
        <v>210</v>
      </c>
      <c r="D170" s="14" t="s">
        <v>288</v>
      </c>
      <c r="E170" s="14" t="s">
        <v>288</v>
      </c>
      <c r="F170" s="120">
        <v>2098</v>
      </c>
      <c r="G170" s="55">
        <v>3</v>
      </c>
      <c r="H170" s="118" t="s">
        <v>111</v>
      </c>
    </row>
    <row r="171" spans="2:8" s="15" customFormat="1" ht="18" customHeight="1" x14ac:dyDescent="0.3">
      <c r="B171" s="126" t="s">
        <v>118</v>
      </c>
      <c r="C171" s="127">
        <v>205</v>
      </c>
      <c r="D171" s="14" t="s">
        <v>289</v>
      </c>
      <c r="E171" s="14" t="s">
        <v>289</v>
      </c>
      <c r="F171" s="120">
        <v>1988</v>
      </c>
      <c r="G171" s="55">
        <v>3</v>
      </c>
      <c r="H171" s="118" t="s">
        <v>111</v>
      </c>
    </row>
    <row r="172" spans="2:8" s="15" customFormat="1" ht="18" customHeight="1" x14ac:dyDescent="0.3">
      <c r="B172" s="126" t="s">
        <v>115</v>
      </c>
      <c r="C172" s="127">
        <v>33</v>
      </c>
      <c r="D172" s="14" t="s">
        <v>290</v>
      </c>
      <c r="E172" s="14" t="s">
        <v>290</v>
      </c>
      <c r="F172" s="120">
        <v>1380</v>
      </c>
      <c r="G172" s="55">
        <v>3</v>
      </c>
      <c r="H172" s="118" t="s">
        <v>111</v>
      </c>
    </row>
    <row r="173" spans="2:8" s="15" customFormat="1" ht="18" customHeight="1" x14ac:dyDescent="0.3">
      <c r="B173" s="126" t="s">
        <v>109</v>
      </c>
      <c r="C173" s="127">
        <v>183</v>
      </c>
      <c r="D173" s="14" t="s">
        <v>291</v>
      </c>
      <c r="E173" s="14" t="s">
        <v>291</v>
      </c>
      <c r="F173" s="120">
        <v>6292</v>
      </c>
      <c r="G173" s="55">
        <v>2</v>
      </c>
      <c r="H173" s="118" t="s">
        <v>114</v>
      </c>
    </row>
    <row r="174" spans="2:8" s="15" customFormat="1" ht="18" customHeight="1" x14ac:dyDescent="0.3">
      <c r="B174" s="126" t="s">
        <v>122</v>
      </c>
      <c r="C174" s="127">
        <v>117</v>
      </c>
      <c r="D174" s="14" t="s">
        <v>292</v>
      </c>
      <c r="E174" s="14" t="s">
        <v>292</v>
      </c>
      <c r="F174" s="120">
        <v>8814</v>
      </c>
      <c r="G174" s="55">
        <v>3</v>
      </c>
      <c r="H174" s="118" t="s">
        <v>111</v>
      </c>
    </row>
    <row r="175" spans="2:8" s="15" customFormat="1" ht="18" customHeight="1" x14ac:dyDescent="0.3">
      <c r="B175" s="126" t="s">
        <v>118</v>
      </c>
      <c r="C175" s="127">
        <v>118</v>
      </c>
      <c r="D175" s="14" t="s">
        <v>293</v>
      </c>
      <c r="E175" s="14" t="s">
        <v>293</v>
      </c>
      <c r="F175" s="120">
        <v>8351</v>
      </c>
      <c r="G175" s="55">
        <v>3</v>
      </c>
      <c r="H175" s="118" t="s">
        <v>111</v>
      </c>
    </row>
    <row r="176" spans="2:8" s="15" customFormat="1" ht="18" customHeight="1" x14ac:dyDescent="0.3">
      <c r="B176" s="126" t="s">
        <v>145</v>
      </c>
      <c r="C176" s="127">
        <v>119</v>
      </c>
      <c r="D176" s="14" t="s">
        <v>294</v>
      </c>
      <c r="E176" s="14" t="s">
        <v>294</v>
      </c>
      <c r="F176" s="120">
        <v>7199</v>
      </c>
      <c r="G176" s="55">
        <v>3</v>
      </c>
      <c r="H176" s="118" t="s">
        <v>111</v>
      </c>
    </row>
    <row r="177" spans="2:8" s="15" customFormat="1" ht="18" customHeight="1" x14ac:dyDescent="0.3">
      <c r="B177" s="126" t="s">
        <v>130</v>
      </c>
      <c r="C177" s="127">
        <v>120</v>
      </c>
      <c r="D177" s="14" t="s">
        <v>295</v>
      </c>
      <c r="E177" s="14" t="s">
        <v>295</v>
      </c>
      <c r="F177" s="120">
        <v>19225</v>
      </c>
      <c r="G177" s="55">
        <v>3</v>
      </c>
      <c r="H177" s="118" t="s">
        <v>111</v>
      </c>
    </row>
    <row r="178" spans="2:8" s="15" customFormat="1" ht="18" customHeight="1" x14ac:dyDescent="0.3">
      <c r="B178" s="126" t="s">
        <v>145</v>
      </c>
      <c r="C178" s="127">
        <v>211</v>
      </c>
      <c r="D178" s="14" t="s">
        <v>296</v>
      </c>
      <c r="E178" s="14" t="s">
        <v>296</v>
      </c>
      <c r="F178" s="120">
        <v>2969</v>
      </c>
      <c r="G178" s="55">
        <v>3</v>
      </c>
      <c r="H178" s="118" t="s">
        <v>111</v>
      </c>
    </row>
    <row r="179" spans="2:8" s="15" customFormat="1" ht="18" customHeight="1" x14ac:dyDescent="0.3">
      <c r="B179" s="126" t="s">
        <v>145</v>
      </c>
      <c r="C179" s="127">
        <v>121</v>
      </c>
      <c r="D179" s="14" t="s">
        <v>297</v>
      </c>
      <c r="E179" s="14" t="s">
        <v>297</v>
      </c>
      <c r="F179" s="120">
        <v>3352</v>
      </c>
      <c r="G179" s="55">
        <v>3</v>
      </c>
      <c r="H179" s="118" t="s">
        <v>111</v>
      </c>
    </row>
    <row r="180" spans="2:8" s="15" customFormat="1" ht="18" customHeight="1" x14ac:dyDescent="0.3">
      <c r="B180" s="126" t="s">
        <v>122</v>
      </c>
      <c r="C180" s="127">
        <v>122</v>
      </c>
      <c r="D180" s="14" t="s">
        <v>298</v>
      </c>
      <c r="E180" s="14" t="s">
        <v>298</v>
      </c>
      <c r="F180" s="120">
        <v>23297</v>
      </c>
      <c r="G180" s="55">
        <v>2</v>
      </c>
      <c r="H180" s="119" t="s">
        <v>114</v>
      </c>
    </row>
    <row r="181" spans="2:8" s="15" customFormat="1" ht="18" customHeight="1" x14ac:dyDescent="0.3">
      <c r="B181" s="126" t="s">
        <v>127</v>
      </c>
      <c r="C181" s="127">
        <v>123</v>
      </c>
      <c r="D181" s="14" t="s">
        <v>299</v>
      </c>
      <c r="E181" s="14" t="s">
        <v>299</v>
      </c>
      <c r="F181" s="120">
        <v>11577</v>
      </c>
      <c r="G181" s="55">
        <v>3</v>
      </c>
      <c r="H181" s="118" t="s">
        <v>111</v>
      </c>
    </row>
    <row r="182" spans="2:8" s="15" customFormat="1" ht="18" customHeight="1" x14ac:dyDescent="0.3">
      <c r="B182" s="126" t="s">
        <v>130</v>
      </c>
      <c r="C182" s="127">
        <v>124</v>
      </c>
      <c r="D182" s="14" t="s">
        <v>300</v>
      </c>
      <c r="E182" s="14" t="s">
        <v>300</v>
      </c>
      <c r="F182" s="120">
        <v>10271</v>
      </c>
      <c r="G182" s="55">
        <v>3</v>
      </c>
      <c r="H182" s="118" t="s">
        <v>111</v>
      </c>
    </row>
    <row r="183" spans="2:8" s="15" customFormat="1" ht="18" customHeight="1" x14ac:dyDescent="0.3">
      <c r="B183" s="126" t="s">
        <v>145</v>
      </c>
      <c r="C183" s="127">
        <v>206</v>
      </c>
      <c r="D183" s="14" t="s">
        <v>301</v>
      </c>
      <c r="E183" s="14" t="s">
        <v>301</v>
      </c>
      <c r="F183" s="120">
        <v>3462</v>
      </c>
      <c r="G183" s="55">
        <v>3</v>
      </c>
      <c r="H183" s="118" t="s">
        <v>111</v>
      </c>
    </row>
    <row r="184" spans="2:8" s="15" customFormat="1" ht="18" customHeight="1" x14ac:dyDescent="0.3">
      <c r="B184" s="126" t="s">
        <v>130</v>
      </c>
      <c r="C184" s="127">
        <v>125</v>
      </c>
      <c r="D184" s="14" t="s">
        <v>302</v>
      </c>
      <c r="E184" s="14" t="s">
        <v>302</v>
      </c>
      <c r="F184" s="120">
        <v>3265</v>
      </c>
      <c r="G184" s="55">
        <v>3</v>
      </c>
      <c r="H184" s="118" t="s">
        <v>111</v>
      </c>
    </row>
    <row r="185" spans="2:8" s="15" customFormat="1" ht="18" customHeight="1" x14ac:dyDescent="0.3">
      <c r="B185" s="126" t="s">
        <v>127</v>
      </c>
      <c r="C185" s="127">
        <v>194</v>
      </c>
      <c r="D185" s="14" t="s">
        <v>303</v>
      </c>
      <c r="E185" s="14" t="s">
        <v>303</v>
      </c>
      <c r="F185" s="120">
        <v>5642</v>
      </c>
      <c r="G185" s="55">
        <v>3</v>
      </c>
      <c r="H185" s="118" t="s">
        <v>111</v>
      </c>
    </row>
    <row r="186" spans="2:8" s="15" customFormat="1" ht="18" customHeight="1" x14ac:dyDescent="0.3">
      <c r="B186" s="126" t="s">
        <v>130</v>
      </c>
      <c r="C186" s="127">
        <v>126</v>
      </c>
      <c r="D186" s="14" t="s">
        <v>304</v>
      </c>
      <c r="E186" s="14" t="s">
        <v>304</v>
      </c>
      <c r="F186" s="120">
        <v>8784</v>
      </c>
      <c r="G186" s="55">
        <v>3</v>
      </c>
      <c r="H186" s="118" t="s">
        <v>111</v>
      </c>
    </row>
    <row r="187" spans="2:8" s="15" customFormat="1" ht="18" customHeight="1" x14ac:dyDescent="0.3">
      <c r="B187" s="126" t="s">
        <v>130</v>
      </c>
      <c r="C187" s="127">
        <v>127</v>
      </c>
      <c r="D187" s="14" t="s">
        <v>305</v>
      </c>
      <c r="E187" s="14" t="s">
        <v>305</v>
      </c>
      <c r="F187" s="120">
        <v>4529</v>
      </c>
      <c r="G187" s="55">
        <v>3</v>
      </c>
      <c r="H187" s="118" t="s">
        <v>111</v>
      </c>
    </row>
    <row r="188" spans="2:8" s="15" customFormat="1" ht="18" customHeight="1" x14ac:dyDescent="0.3">
      <c r="B188" s="126" t="s">
        <v>130</v>
      </c>
      <c r="C188" s="127">
        <v>184</v>
      </c>
      <c r="D188" s="14" t="s">
        <v>306</v>
      </c>
      <c r="E188" s="14" t="s">
        <v>306</v>
      </c>
      <c r="F188" s="120">
        <v>1669</v>
      </c>
      <c r="G188" s="55">
        <v>3</v>
      </c>
      <c r="H188" s="118" t="s">
        <v>111</v>
      </c>
    </row>
    <row r="189" spans="2:8" s="15" customFormat="1" ht="18" customHeight="1" x14ac:dyDescent="0.3">
      <c r="B189" s="126" t="s">
        <v>115</v>
      </c>
      <c r="C189" s="127">
        <v>10</v>
      </c>
      <c r="D189" s="14" t="s">
        <v>307</v>
      </c>
      <c r="E189" s="14" t="s">
        <v>307</v>
      </c>
      <c r="F189" s="120">
        <v>3970</v>
      </c>
      <c r="G189" s="55">
        <v>3</v>
      </c>
      <c r="H189" s="118" t="s">
        <v>111</v>
      </c>
    </row>
    <row r="190" spans="2:8" s="15" customFormat="1" ht="18" customHeight="1" x14ac:dyDescent="0.3">
      <c r="B190" s="126" t="s">
        <v>109</v>
      </c>
      <c r="C190" s="127">
        <v>128</v>
      </c>
      <c r="D190" s="14" t="s">
        <v>308</v>
      </c>
      <c r="E190" s="14" t="s">
        <v>308</v>
      </c>
      <c r="F190" s="120">
        <v>11003</v>
      </c>
      <c r="G190" s="55">
        <v>3</v>
      </c>
      <c r="H190" s="118" t="s">
        <v>111</v>
      </c>
    </row>
    <row r="191" spans="2:8" s="15" customFormat="1" ht="18" customHeight="1" x14ac:dyDescent="0.3">
      <c r="B191" s="126" t="s">
        <v>172</v>
      </c>
      <c r="C191" s="127">
        <v>129</v>
      </c>
      <c r="D191" s="14" t="s">
        <v>309</v>
      </c>
      <c r="E191" s="14" t="s">
        <v>309</v>
      </c>
      <c r="F191" s="120">
        <v>16105</v>
      </c>
      <c r="G191" s="55">
        <v>2</v>
      </c>
      <c r="H191" s="118" t="s">
        <v>114</v>
      </c>
    </row>
    <row r="192" spans="2:8" s="15" customFormat="1" ht="18" customHeight="1" x14ac:dyDescent="0.3">
      <c r="B192" s="126" t="s">
        <v>145</v>
      </c>
      <c r="C192" s="127">
        <v>130</v>
      </c>
      <c r="D192" s="14" t="s">
        <v>310</v>
      </c>
      <c r="E192" s="14" t="s">
        <v>310</v>
      </c>
      <c r="F192" s="120">
        <v>13133</v>
      </c>
      <c r="G192" s="55">
        <v>3</v>
      </c>
      <c r="H192" s="118" t="s">
        <v>111</v>
      </c>
    </row>
    <row r="193" spans="2:8" s="15" customFormat="1" ht="18" customHeight="1" x14ac:dyDescent="0.3">
      <c r="B193" s="126" t="s">
        <v>118</v>
      </c>
      <c r="C193" s="127">
        <v>185</v>
      </c>
      <c r="D193" s="14" t="s">
        <v>311</v>
      </c>
      <c r="E193" s="14" t="s">
        <v>311</v>
      </c>
      <c r="F193" s="120">
        <v>1366</v>
      </c>
      <c r="G193" s="55">
        <v>3</v>
      </c>
      <c r="H193" s="118" t="s">
        <v>111</v>
      </c>
    </row>
    <row r="194" spans="2:8" s="15" customFormat="1" ht="18" customHeight="1" x14ac:dyDescent="0.3">
      <c r="B194" s="126" t="s">
        <v>127</v>
      </c>
      <c r="C194" s="127">
        <v>186</v>
      </c>
      <c r="D194" s="14" t="s">
        <v>312</v>
      </c>
      <c r="E194" s="14" t="s">
        <v>312</v>
      </c>
      <c r="F194" s="120">
        <v>3940</v>
      </c>
      <c r="G194" s="55">
        <v>2</v>
      </c>
      <c r="H194" s="118" t="s">
        <v>114</v>
      </c>
    </row>
    <row r="195" spans="2:8" s="15" customFormat="1" ht="18" customHeight="1" x14ac:dyDescent="0.3">
      <c r="B195" s="126" t="s">
        <v>122</v>
      </c>
      <c r="C195" s="127">
        <v>131</v>
      </c>
      <c r="D195" s="14" t="s">
        <v>313</v>
      </c>
      <c r="E195" s="14" t="s">
        <v>313</v>
      </c>
      <c r="F195" s="120">
        <v>14961</v>
      </c>
      <c r="G195" s="55">
        <v>2</v>
      </c>
      <c r="H195" s="118" t="s">
        <v>114</v>
      </c>
    </row>
    <row r="196" spans="2:8" s="15" customFormat="1" ht="18" customHeight="1" x14ac:dyDescent="0.3">
      <c r="B196" s="126" t="s">
        <v>115</v>
      </c>
      <c r="C196" s="127">
        <v>132</v>
      </c>
      <c r="D196" s="14" t="s">
        <v>314</v>
      </c>
      <c r="E196" s="14" t="s">
        <v>314</v>
      </c>
      <c r="F196" s="120">
        <v>3145</v>
      </c>
      <c r="G196" s="55">
        <v>3</v>
      </c>
      <c r="H196" s="118" t="s">
        <v>111</v>
      </c>
    </row>
    <row r="197" spans="2:8" s="15" customFormat="1" ht="18" customHeight="1" x14ac:dyDescent="0.3">
      <c r="B197" s="126" t="s">
        <v>130</v>
      </c>
      <c r="C197" s="127">
        <v>133</v>
      </c>
      <c r="D197" s="14" t="s">
        <v>315</v>
      </c>
      <c r="E197" s="14" t="s">
        <v>315</v>
      </c>
      <c r="F197" s="120">
        <v>33656</v>
      </c>
      <c r="G197" s="55">
        <v>2</v>
      </c>
      <c r="H197" s="118" t="s">
        <v>114</v>
      </c>
    </row>
    <row r="198" spans="2:8" s="15" customFormat="1" ht="18" customHeight="1" x14ac:dyDescent="0.3">
      <c r="B198" s="126" t="s">
        <v>115</v>
      </c>
      <c r="C198" s="127">
        <v>187</v>
      </c>
      <c r="D198" s="14" t="s">
        <v>316</v>
      </c>
      <c r="E198" s="14" t="s">
        <v>316</v>
      </c>
      <c r="F198" s="120">
        <v>1392</v>
      </c>
      <c r="G198" s="55">
        <v>3</v>
      </c>
      <c r="H198" s="118" t="s">
        <v>111</v>
      </c>
    </row>
    <row r="199" spans="2:8" s="15" customFormat="1" ht="18" customHeight="1" x14ac:dyDescent="0.3">
      <c r="B199" s="126" t="s">
        <v>127</v>
      </c>
      <c r="C199" s="127">
        <v>134</v>
      </c>
      <c r="D199" s="14" t="s">
        <v>317</v>
      </c>
      <c r="E199" s="14" t="s">
        <v>317</v>
      </c>
      <c r="F199" s="120">
        <v>4410</v>
      </c>
      <c r="G199" s="55">
        <v>3</v>
      </c>
      <c r="H199" s="118" t="s">
        <v>111</v>
      </c>
    </row>
    <row r="200" spans="2:8" s="15" customFormat="1" ht="18" customHeight="1" x14ac:dyDescent="0.3">
      <c r="B200" s="126" t="s">
        <v>115</v>
      </c>
      <c r="C200" s="127">
        <v>188</v>
      </c>
      <c r="D200" s="14" t="s">
        <v>318</v>
      </c>
      <c r="E200" s="14" t="s">
        <v>318</v>
      </c>
      <c r="F200" s="120">
        <v>1325</v>
      </c>
      <c r="G200" s="55">
        <v>3</v>
      </c>
      <c r="H200" s="118" t="s">
        <v>111</v>
      </c>
    </row>
    <row r="201" spans="2:8" s="15" customFormat="1" ht="18" customHeight="1" x14ac:dyDescent="0.3">
      <c r="B201" s="126" t="s">
        <v>118</v>
      </c>
      <c r="C201" s="127">
        <v>135</v>
      </c>
      <c r="D201" s="14" t="s">
        <v>319</v>
      </c>
      <c r="E201" s="14" t="s">
        <v>319</v>
      </c>
      <c r="F201" s="120">
        <v>5625</v>
      </c>
      <c r="G201" s="55">
        <v>3</v>
      </c>
      <c r="H201" s="118" t="s">
        <v>111</v>
      </c>
    </row>
    <row r="202" spans="2:8" s="15" customFormat="1" ht="18" customHeight="1" x14ac:dyDescent="0.3">
      <c r="B202" s="126" t="s">
        <v>109</v>
      </c>
      <c r="C202" s="127">
        <v>136</v>
      </c>
      <c r="D202" s="14" t="s">
        <v>320</v>
      </c>
      <c r="E202" s="14" t="s">
        <v>320</v>
      </c>
      <c r="F202" s="120">
        <v>5703</v>
      </c>
      <c r="G202" s="55">
        <v>3</v>
      </c>
      <c r="H202" s="118" t="s">
        <v>111</v>
      </c>
    </row>
    <row r="203" spans="2:8" s="15" customFormat="1" ht="18" customHeight="1" x14ac:dyDescent="0.3">
      <c r="B203" s="126" t="s">
        <v>130</v>
      </c>
      <c r="C203" s="127">
        <v>137</v>
      </c>
      <c r="D203" s="14" t="s">
        <v>321</v>
      </c>
      <c r="E203" s="14" t="s">
        <v>321</v>
      </c>
      <c r="F203" s="120">
        <v>2272</v>
      </c>
      <c r="G203" s="55">
        <v>3</v>
      </c>
      <c r="H203" s="118" t="s">
        <v>111</v>
      </c>
    </row>
    <row r="204" spans="2:8" s="15" customFormat="1" ht="18" customHeight="1" x14ac:dyDescent="0.3">
      <c r="B204" s="126" t="s">
        <v>127</v>
      </c>
      <c r="C204" s="127">
        <v>138</v>
      </c>
      <c r="D204" s="14" t="s">
        <v>322</v>
      </c>
      <c r="E204" s="14" t="s">
        <v>322</v>
      </c>
      <c r="F204" s="120">
        <v>4985</v>
      </c>
      <c r="G204" s="55">
        <v>3</v>
      </c>
      <c r="H204" s="118" t="s">
        <v>111</v>
      </c>
    </row>
    <row r="205" spans="2:8" s="15" customFormat="1" ht="18" customHeight="1" x14ac:dyDescent="0.3">
      <c r="B205" s="126" t="s">
        <v>130</v>
      </c>
      <c r="C205" s="127">
        <v>139</v>
      </c>
      <c r="D205" s="14" t="s">
        <v>323</v>
      </c>
      <c r="E205" s="14" t="s">
        <v>323</v>
      </c>
      <c r="F205" s="120">
        <v>8907</v>
      </c>
      <c r="G205" s="55">
        <v>3</v>
      </c>
      <c r="H205" s="118" t="s">
        <v>111</v>
      </c>
    </row>
    <row r="206" spans="2:8" s="15" customFormat="1" ht="18" customHeight="1" x14ac:dyDescent="0.3">
      <c r="B206" s="126" t="s">
        <v>130</v>
      </c>
      <c r="C206" s="127">
        <v>189</v>
      </c>
      <c r="D206" s="14" t="s">
        <v>324</v>
      </c>
      <c r="E206" s="14" t="s">
        <v>324</v>
      </c>
      <c r="F206" s="120">
        <v>2624</v>
      </c>
      <c r="G206" s="55">
        <v>3</v>
      </c>
      <c r="H206" s="118" t="s">
        <v>111</v>
      </c>
    </row>
    <row r="207" spans="2:8" s="15" customFormat="1" ht="18" customHeight="1" x14ac:dyDescent="0.3">
      <c r="B207" s="126" t="s">
        <v>127</v>
      </c>
      <c r="C207" s="127">
        <v>140</v>
      </c>
      <c r="D207" s="14" t="s">
        <v>325</v>
      </c>
      <c r="E207" s="14" t="s">
        <v>325</v>
      </c>
      <c r="F207" s="120">
        <v>17529</v>
      </c>
      <c r="G207" s="55">
        <v>2</v>
      </c>
      <c r="H207" s="118" t="s">
        <v>114</v>
      </c>
    </row>
    <row r="208" spans="2:8" s="15" customFormat="1" ht="18" customHeight="1" x14ac:dyDescent="0.3">
      <c r="B208" s="126" t="s">
        <v>143</v>
      </c>
      <c r="C208" s="127">
        <v>141</v>
      </c>
      <c r="D208" s="14" t="s">
        <v>326</v>
      </c>
      <c r="E208" s="14" t="s">
        <v>326</v>
      </c>
      <c r="F208" s="120">
        <v>2649</v>
      </c>
      <c r="G208" s="55">
        <v>3</v>
      </c>
      <c r="H208" s="118" t="s">
        <v>111</v>
      </c>
    </row>
    <row r="209" spans="2:8" s="15" customFormat="1" ht="18" customHeight="1" x14ac:dyDescent="0.3">
      <c r="B209" s="126" t="s">
        <v>172</v>
      </c>
      <c r="C209" s="127">
        <v>142</v>
      </c>
      <c r="D209" s="14" t="s">
        <v>327</v>
      </c>
      <c r="E209" s="14" t="s">
        <v>327</v>
      </c>
      <c r="F209" s="120">
        <v>16439</v>
      </c>
      <c r="G209" s="55">
        <v>3</v>
      </c>
      <c r="H209" s="118" t="s">
        <v>111</v>
      </c>
    </row>
    <row r="210" spans="2:8" s="15" customFormat="1" ht="18" customHeight="1" x14ac:dyDescent="0.3">
      <c r="B210" s="126" t="s">
        <v>118</v>
      </c>
      <c r="C210" s="127">
        <v>143</v>
      </c>
      <c r="D210" s="14" t="s">
        <v>328</v>
      </c>
      <c r="E210" s="14" t="s">
        <v>328</v>
      </c>
      <c r="F210" s="120">
        <v>1479</v>
      </c>
      <c r="G210" s="55">
        <v>3</v>
      </c>
      <c r="H210" s="118" t="s">
        <v>111</v>
      </c>
    </row>
    <row r="211" spans="2:8" s="15" customFormat="1" ht="18" customHeight="1" x14ac:dyDescent="0.3">
      <c r="B211" s="126" t="s">
        <v>130</v>
      </c>
      <c r="C211" s="127">
        <v>144</v>
      </c>
      <c r="D211" s="14" t="s">
        <v>329</v>
      </c>
      <c r="E211" s="14" t="s">
        <v>329</v>
      </c>
      <c r="F211" s="120">
        <v>6550</v>
      </c>
      <c r="G211" s="55">
        <v>3</v>
      </c>
      <c r="H211" s="118" t="s">
        <v>111</v>
      </c>
    </row>
    <row r="212" spans="2:8" s="15" customFormat="1" ht="18" customHeight="1" x14ac:dyDescent="0.3">
      <c r="B212" s="126" t="s">
        <v>130</v>
      </c>
      <c r="C212" s="127">
        <v>190</v>
      </c>
      <c r="D212" s="14" t="s">
        <v>330</v>
      </c>
      <c r="E212" s="14" t="s">
        <v>330</v>
      </c>
      <c r="F212" s="120">
        <v>21492</v>
      </c>
      <c r="G212" s="55">
        <v>3</v>
      </c>
      <c r="H212" s="118" t="s">
        <v>111</v>
      </c>
    </row>
    <row r="213" spans="2:8" s="15" customFormat="1" ht="18" customHeight="1" x14ac:dyDescent="0.3">
      <c r="B213" s="126" t="s">
        <v>122</v>
      </c>
      <c r="C213" s="127">
        <v>146</v>
      </c>
      <c r="D213" s="14" t="s">
        <v>331</v>
      </c>
      <c r="E213" s="14" t="s">
        <v>331</v>
      </c>
      <c r="F213" s="120">
        <v>6720</v>
      </c>
      <c r="G213" s="55">
        <v>3</v>
      </c>
      <c r="H213" s="118" t="s">
        <v>111</v>
      </c>
    </row>
    <row r="214" spans="2:8" s="15" customFormat="1" ht="18" customHeight="1" x14ac:dyDescent="0.3">
      <c r="B214" s="126" t="s">
        <v>118</v>
      </c>
      <c r="C214" s="127">
        <v>191</v>
      </c>
      <c r="D214" s="14" t="s">
        <v>332</v>
      </c>
      <c r="E214" s="14" t="s">
        <v>332</v>
      </c>
      <c r="F214" s="120">
        <v>1309</v>
      </c>
      <c r="G214" s="55">
        <v>3</v>
      </c>
      <c r="H214" s="118" t="s">
        <v>111</v>
      </c>
    </row>
    <row r="215" spans="2:8" s="15" customFormat="1" ht="18" customHeight="1" x14ac:dyDescent="0.3">
      <c r="B215" s="126" t="s">
        <v>122</v>
      </c>
      <c r="C215" s="127">
        <v>147</v>
      </c>
      <c r="D215" s="14" t="s">
        <v>333</v>
      </c>
      <c r="E215" s="14" t="s">
        <v>333</v>
      </c>
      <c r="F215" s="120">
        <v>4933</v>
      </c>
      <c r="G215" s="55">
        <v>3</v>
      </c>
      <c r="H215" s="118" t="s">
        <v>111</v>
      </c>
    </row>
    <row r="216" spans="2:8" s="15" customFormat="1" ht="18" customHeight="1" x14ac:dyDescent="0.3">
      <c r="B216" s="126" t="s">
        <v>122</v>
      </c>
      <c r="C216" s="127">
        <v>192</v>
      </c>
      <c r="D216" s="14" t="s">
        <v>334</v>
      </c>
      <c r="E216" s="14" t="s">
        <v>334</v>
      </c>
      <c r="F216" s="120">
        <v>4394</v>
      </c>
      <c r="G216" s="55">
        <v>2</v>
      </c>
      <c r="H216" s="118" t="s">
        <v>114</v>
      </c>
    </row>
    <row r="217" spans="2:8" s="15" customFormat="1" ht="18" customHeight="1" x14ac:dyDescent="0.3">
      <c r="B217" s="126" t="s">
        <v>145</v>
      </c>
      <c r="C217" s="127">
        <v>193</v>
      </c>
      <c r="D217" s="14" t="s">
        <v>335</v>
      </c>
      <c r="E217" s="14" t="s">
        <v>335</v>
      </c>
      <c r="F217" s="120">
        <v>4702</v>
      </c>
      <c r="G217" s="55">
        <v>3</v>
      </c>
      <c r="H217" s="118" t="s">
        <v>111</v>
      </c>
    </row>
  </sheetData>
  <autoFilter ref="B5:G217" xr:uid="{00000000-0009-0000-0000-000005000000}">
    <sortState xmlns:xlrd2="http://schemas.microsoft.com/office/spreadsheetml/2017/richdata2" ref="B5:G216">
      <sortCondition ref="D4:D216"/>
    </sortState>
  </autoFilter>
  <mergeCells count="4">
    <mergeCell ref="B4:G4"/>
    <mergeCell ref="B2:H2"/>
    <mergeCell ref="B3:H3"/>
    <mergeCell ref="K7:R15"/>
  </mergeCells>
  <conditionalFormatting sqref="H5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x U x 2 W D 1 P s p 2 k A A A A 9 g A A A B I A H A B D b 2 5 m a W c v U G F j a 2 F n Z S 5 4 b W w g o h g A K K A U A A A A A A A A A A A A A A A A A A A A A A A A A A A A h Y + x D o I w F E V / h b y d t t T F k E c d n E w k M S E x r k 2 p 0 A j F 0 G L 5 N w c / y V 8 Q o 6 i b 4 z 3 3 D P f e r z d c j W 0 T X X T v T G c z S A i D S F v V l c Z W G Q z + G C 9 h J X A n 1 U l W O p p k 6 9 L R l R n U 3 p 9 T S k M I J C x I 1 1 e U M 5 b Q Q 7 4 t V K 1 b C R / Z / J d j Y 5 2 X V m k Q u H + N E Z w k n B H O O W F I Z 4 i 5 s V + B T 3 u f 7 Q / E 9 d D 4 o d f C N X G x Q T p H p O 8 P 4 g F Q S w M E F A A C A A g A x U x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V M d l g o i k e 4 D g A A A B E A A A A T A B w A R m 9 y b X V s Y X M v U 2 V j d G l v b j E u b S C i G A A o o B Q A A A A A A A A A A A A A A A A A A A A A A A A A A A A r T k 0 u y c z P U w i G 0 I b W A F B L A Q I t A B Q A A g A I A M V M d l g 9 T 7 K d p A A A A P Y A A A A S A A A A A A A A A A A A A A A A A A A A A A B D b 2 5 m a W c v U G F j a 2 F n Z S 5 4 b W x Q S w E C L Q A U A A I A C A D F T H Z Y D 8 r p q 6 Q A A A D p A A A A E w A A A A A A A A A A A A A A A A D w A A A A W 0 N v b n R l b n R f V H l w Z X N d L n h t b F B L A Q I t A B Q A A g A I A M V M d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B W d 7 W V V 2 S r k 7 K N u p F + 9 2 A A A A A A I A A A A A A A N m A A D A A A A A E A A A A H S y J S i M q G Q M O 0 y h q C R p K W o A A A A A B I A A A K A A A A A Q A A A A / G n v b f b r F I m d V F y 6 + d O D I F A A A A B 0 J 7 K 9 Z U V N l G y k c r C s g M 0 i 4 q k H V g C l Y Z D B 3 4 O r 4 N M 7 K P p 9 t Y 8 9 T X w h v h c h V Z o n A h j S M f v S z 5 u F + S f j Y 1 / k W o X B e S y j 6 r F + s R D n q k 1 Y 2 z 1 k z h Q A A A D f S f U d z + l S S k m I 1 f T i V I y w O E i U 1 g = = < / D a t a M a s h u p > 
</file>

<file path=customXml/itemProps1.xml><?xml version="1.0" encoding="utf-8"?>
<ds:datastoreItem xmlns:ds="http://schemas.openxmlformats.org/officeDocument/2006/customXml" ds:itemID="{F32FCD00-3951-4098-934F-125F632341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Letno,Polletno poročilo</vt:lpstr>
      <vt:lpstr>1. Vsebinsko poročilo</vt:lpstr>
      <vt:lpstr>2. Dosežene vrednosti</vt:lpstr>
      <vt:lpstr>2a. Dosežene vrednosti</vt:lpstr>
      <vt:lpstr>Kazalniki</vt:lpstr>
      <vt:lpstr>Podeželsko območje</vt:lpstr>
      <vt:lpstr>'1. Vsebinsko poročilo'!Področje_tiskanja</vt:lpstr>
      <vt:lpstr>'2. Dosežene vrednosti'!Področje_tiskanja</vt:lpstr>
      <vt:lpstr>'Letno,Polletno poročilo'!Področje_tiskanja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</dc:creator>
  <cp:lastModifiedBy>Brigita</cp:lastModifiedBy>
  <cp:lastPrinted>2024-05-16T09:41:51Z</cp:lastPrinted>
  <dcterms:created xsi:type="dcterms:W3CDTF">2024-03-18T15:33:37Z</dcterms:created>
  <dcterms:modified xsi:type="dcterms:W3CDTF">2024-09-09T07:53:02Z</dcterms:modified>
</cp:coreProperties>
</file>