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gacarJ48\Desktop\Spletna stran\Tabele\"/>
    </mc:Choice>
  </mc:AlternateContent>
  <xr:revisionPtr revIDLastSave="0" documentId="8_{76962971-31A1-4FCB-A3BF-5FCAB23602B0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eznam_operacij_OP2014_-_2020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1" l="1"/>
  <c r="I69" i="1"/>
  <c r="I110" i="1"/>
  <c r="I111" i="1"/>
  <c r="I112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93" i="1" l="1"/>
  <c r="I94" i="1"/>
  <c r="I89" i="1" l="1"/>
  <c r="I90" i="1"/>
  <c r="I91" i="1"/>
  <c r="I92" i="1"/>
  <c r="I88" i="1"/>
  <c r="I74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71" i="1" l="1"/>
  <c r="I70" i="1"/>
  <c r="I68" i="1"/>
  <c r="I65" i="1" l="1"/>
  <c r="I66" i="1"/>
  <c r="I67" i="1"/>
  <c r="I64" i="1"/>
  <c r="I63" i="1" l="1"/>
  <c r="I59" i="1" l="1"/>
  <c r="I60" i="1"/>
  <c r="I61" i="1"/>
  <c r="I62" i="1"/>
  <c r="I58" i="1"/>
  <c r="I55" i="1"/>
  <c r="I56" i="1"/>
  <c r="I57" i="1"/>
  <c r="I53" i="1" l="1"/>
  <c r="I54" i="1"/>
  <c r="I52" i="1" l="1"/>
  <c r="I49" i="1" l="1"/>
  <c r="I50" i="1"/>
  <c r="I51" i="1"/>
  <c r="I37" i="1" l="1"/>
  <c r="I38" i="1"/>
  <c r="I39" i="1"/>
  <c r="I40" i="1"/>
  <c r="I41" i="1"/>
  <c r="I42" i="1"/>
  <c r="I43" i="1"/>
  <c r="I44" i="1"/>
  <c r="I45" i="1"/>
  <c r="I46" i="1"/>
  <c r="I47" i="1"/>
  <c r="I48" i="1"/>
  <c r="I30" i="1" l="1"/>
  <c r="I29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" i="1" l="1"/>
  <c r="I4" i="1"/>
  <c r="I5" i="1"/>
  <c r="I6" i="1"/>
  <c r="I7" i="1"/>
  <c r="I8" i="1"/>
  <c r="I9" i="1"/>
  <c r="I10" i="1"/>
  <c r="I11" i="1"/>
  <c r="I2" i="1"/>
</calcChain>
</file>

<file path=xl/sharedStrings.xml><?xml version="1.0" encoding="utf-8"?>
<sst xmlns="http://schemas.openxmlformats.org/spreadsheetml/2006/main" count="901" uniqueCount="357">
  <si>
    <t>št.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</si>
  <si>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</si>
  <si>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</si>
  <si>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</si>
  <si>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</si>
  <si>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</si>
  <si>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</si>
  <si>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</si>
  <si>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Država</t>
  </si>
  <si>
    <t>Ime kategorije ukrepa</t>
  </si>
  <si>
    <t>Datum posodobitve tabele</t>
  </si>
  <si>
    <t>1.</t>
  </si>
  <si>
    <t>št. OP</t>
  </si>
  <si>
    <t>Slovenija</t>
  </si>
  <si>
    <t>Indikator lokacije</t>
  </si>
  <si>
    <t>10.1.3-Spodbujanje prožnih oblik učenja ter podpora kakovostni karierni orientaciji za šolajočo se mladino na vseh ravneh izobraževalnega sistema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</si>
  <si>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</si>
  <si>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</si>
  <si>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</si>
  <si>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</si>
  <si>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</si>
  <si>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</si>
  <si>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</si>
  <si>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</si>
  <si>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</si>
  <si>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</si>
  <si>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</si>
  <si>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</si>
  <si>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</si>
  <si>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</si>
  <si>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</si>
  <si>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</si>
  <si>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</si>
  <si>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</si>
  <si>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</si>
  <si>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</si>
  <si>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</si>
  <si>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</si>
  <si>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</si>
  <si>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</si>
  <si>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</si>
  <si>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</si>
  <si>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</si>
  <si>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</si>
  <si>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</si>
  <si>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</si>
  <si>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</si>
  <si>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</si>
  <si>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</si>
  <si>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</si>
  <si>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</si>
  <si>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</si>
  <si>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</si>
  <si>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</si>
  <si>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OP20.00259</t>
  </si>
  <si>
    <t>Javni sklad RS za razvoj kadrov</t>
  </si>
  <si>
    <t>Po kreativni poti do znanja 2016-2020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</si>
  <si>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</si>
  <si>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</si>
  <si>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</si>
  <si>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</si>
  <si>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</si>
  <si>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</si>
  <si>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</si>
  <si>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</si>
  <si>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</si>
  <si>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</si>
  <si>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</si>
  <si>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</si>
  <si>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</si>
  <si>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</si>
  <si>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</si>
  <si>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</si>
  <si>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</si>
  <si>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</si>
  <si>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</si>
  <si>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OP20.00477</t>
  </si>
  <si>
    <t xml:space="preserve">Univerza v Mariboru </t>
  </si>
  <si>
    <t>Karierni centri 2015-2020</t>
  </si>
  <si>
    <t>OP20.00478</t>
  </si>
  <si>
    <t>Fakulteta za komercialne in poslovne vede</t>
  </si>
  <si>
    <t>OP20.00479</t>
  </si>
  <si>
    <t>Univerza v Novi Gorici</t>
  </si>
  <si>
    <t>OP20.00480</t>
  </si>
  <si>
    <t>Visoka šola za tehnologijo polimerov</t>
  </si>
  <si>
    <t>OP20.00481</t>
  </si>
  <si>
    <t>Evropska pravna fakulteta</t>
  </si>
  <si>
    <t>OP20.00482</t>
  </si>
  <si>
    <t xml:space="preserve">GEA College -Fakulteta za podjetnišvo </t>
  </si>
  <si>
    <t>OP20.00483</t>
  </si>
  <si>
    <t>Univerza na Primorskem / Università del Litorale</t>
  </si>
  <si>
    <t>OP20.00484</t>
  </si>
  <si>
    <t>Fakulteta za informacijske študije v Novem mestu</t>
  </si>
  <si>
    <t>OP20.00485</t>
  </si>
  <si>
    <t>Univerza v Ljubljani</t>
  </si>
  <si>
    <t>vzhod</t>
  </si>
  <si>
    <t>zahod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</si>
  <si>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</si>
  <si>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</si>
  <si>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</si>
  <si>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</si>
  <si>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</si>
  <si>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</si>
  <si>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</si>
  <si>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</si>
  <si>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</si>
  <si>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</si>
  <si>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</si>
  <si>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</si>
  <si>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</si>
  <si>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</si>
  <si>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</si>
  <si>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</si>
  <si>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</si>
  <si>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</si>
  <si>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</si>
  <si>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</si>
  <si>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</si>
  <si>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</si>
  <si>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</si>
  <si>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</si>
  <si>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</si>
  <si>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</si>
  <si>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</si>
  <si>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</si>
  <si>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</si>
  <si>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</si>
  <si>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</si>
  <si>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</si>
  <si>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</si>
  <si>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</si>
  <si>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</si>
  <si>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</si>
  <si>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</si>
  <si>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</si>
  <si>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</si>
  <si>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OP20.00757</t>
  </si>
  <si>
    <t>Alma Mater Europaea</t>
  </si>
  <si>
    <t>OP20.00758</t>
  </si>
  <si>
    <t>OP20.00759</t>
  </si>
  <si>
    <t>Fakulteta za dizajn, pridružena članica UP</t>
  </si>
  <si>
    <t>OP20.00760</t>
  </si>
  <si>
    <t>Fakulteta za državne in evropske študije</t>
  </si>
  <si>
    <t>OP20.00761</t>
  </si>
  <si>
    <t>FIŠ Novo mesto</t>
  </si>
  <si>
    <t>OP20.00762</t>
  </si>
  <si>
    <t>OP20.00763</t>
  </si>
  <si>
    <t>Fakulteta za organizacijske študije NM</t>
  </si>
  <si>
    <t>OP20.00764</t>
  </si>
  <si>
    <t>Fakulteta za zdravstvo</t>
  </si>
  <si>
    <t>OP20.00765</t>
  </si>
  <si>
    <t>GEA College</t>
  </si>
  <si>
    <t>OP20.00766</t>
  </si>
  <si>
    <t>Mednarodna fakulteta za družbene in poslovne študije </t>
  </si>
  <si>
    <t>OP20.00767</t>
  </si>
  <si>
    <t>Mednarodna podiplomska šola Jožefa Stefana</t>
  </si>
  <si>
    <t>OP20.00768</t>
  </si>
  <si>
    <t>OP20.00769</t>
  </si>
  <si>
    <t>Univerza v Mariboru </t>
  </si>
  <si>
    <t>OP20.00770</t>
  </si>
  <si>
    <t>OP20.00771</t>
  </si>
  <si>
    <t>Univerza na Primorskem</t>
  </si>
  <si>
    <t>OP20.00772</t>
  </si>
  <si>
    <t>Visoka šola za proizvodno inženirstvo</t>
  </si>
  <si>
    <t>OP20.00773</t>
  </si>
  <si>
    <t>Visoka zdravstvena šola v Celju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</si>
  <si>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</si>
  <si>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</si>
  <si>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</si>
  <si>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</si>
  <si>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</si>
  <si>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</si>
  <si>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</si>
  <si>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</si>
  <si>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</si>
  <si>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</si>
  <si>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</si>
  <si>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</si>
  <si>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</si>
  <si>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</si>
  <si>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Krajša in daljša gostovanja tujih strokovnjakov in visokošolskih učiteljev na slovenskih visokošolskih zavodih v letih 2016 – 2018</t>
  </si>
  <si>
    <t>OP20.00903</t>
  </si>
  <si>
    <t>OP20.00904</t>
  </si>
  <si>
    <t>Univerza v Mariboru</t>
  </si>
  <si>
    <t>Mobilnost študentov</t>
  </si>
  <si>
    <t>BIC Ljubljana</t>
  </si>
  <si>
    <t>OP20.01244</t>
  </si>
  <si>
    <t>OP20.01435</t>
  </si>
  <si>
    <t>Vključevanje uporabe IKT v visokošolskem pedagoškem procesu</t>
  </si>
  <si>
    <t>OP20.01436</t>
  </si>
  <si>
    <t>OP20.01437</t>
  </si>
  <si>
    <t>OP20.01440</t>
  </si>
  <si>
    <t>Javni štipendijski, razvojni, invalidski in preživninski sklad RS</t>
  </si>
  <si>
    <t>slovenija</t>
  </si>
  <si>
    <t>OP20.00999</t>
  </si>
  <si>
    <t>Študentski inovativni projekti za družbeno korist 2016-2018</t>
  </si>
  <si>
    <t>OP20.01532</t>
  </si>
  <si>
    <t>OP20.01578</t>
  </si>
  <si>
    <t>OP20.01579</t>
  </si>
  <si>
    <t>OP20.01580</t>
  </si>
  <si>
    <t>OP20.01643</t>
  </si>
  <si>
    <t>OP20.01644</t>
  </si>
  <si>
    <t>OP20.01645</t>
  </si>
  <si>
    <t>OP20.01646</t>
  </si>
  <si>
    <t>OP20.01650</t>
  </si>
  <si>
    <t>OP20.01652</t>
  </si>
  <si>
    <t>OP20.01654</t>
  </si>
  <si>
    <t>OP20.01834</t>
  </si>
  <si>
    <t>OP20.01835</t>
  </si>
  <si>
    <t>OP20.01836</t>
  </si>
  <si>
    <t xml:space="preserve">OP20.01533 </t>
  </si>
  <si>
    <t>Inovativne oblike poučevanja - pedagoški programi</t>
  </si>
  <si>
    <t>Inovativne in prožne oblike poučevanja in učenja v pedagoških študijskih programih</t>
  </si>
  <si>
    <t>FUDŠ</t>
  </si>
  <si>
    <t>FIŠ</t>
  </si>
  <si>
    <t>FINI</t>
  </si>
  <si>
    <t>AMEU-ECM</t>
  </si>
  <si>
    <t>Mobilnost visokošolskih učiteljev</t>
  </si>
  <si>
    <t>Spremljanje zaposljivosti VŠ diplomantov</t>
  </si>
  <si>
    <t>MIZŠ</t>
  </si>
  <si>
    <t>Vzpostavitev sistema za spremljanje zaposljivosti visokošolskih diplomantov v Sloveniji in posodobitev eVŠ</t>
  </si>
  <si>
    <t>SKUPNOST VIŠJIH STROKOVNIH ŠOL</t>
  </si>
  <si>
    <t>Mobilnost študentov iz socialno šibkejših okolij, Skupnost višjih strokovnih šol Republike Slovenije</t>
  </si>
  <si>
    <t>Fakulteta za tehnologijo polimerov</t>
  </si>
  <si>
    <t>Visoka šola za varstvo okolja</t>
  </si>
  <si>
    <t>OP20.03217</t>
  </si>
  <si>
    <t>Mobilnost študentov - 2017</t>
  </si>
  <si>
    <t>Mobilnost študentov iz socialno šibkejših okolij za leto 2017, Univerza na Primorskem</t>
  </si>
  <si>
    <t>OP20.03577</t>
  </si>
  <si>
    <t>Skupnost višjih strokovnih šol RS</t>
  </si>
  <si>
    <t>OP20.03578</t>
  </si>
  <si>
    <t>Mobilnost študentov iz socialno šibkejših okolij za leto 2017, Skupnost višjih strokovnih šol RS</t>
  </si>
  <si>
    <t>Mobilnost študentov iz socialno šibkejših okolij za leto 2017, Univerza v Mariboru</t>
  </si>
  <si>
    <t>OP20.03810</t>
  </si>
  <si>
    <t>Mobilnost študentov - 2018</t>
  </si>
  <si>
    <t>OP20.03816</t>
  </si>
  <si>
    <t>OP20.03817</t>
  </si>
  <si>
    <t>OP20.03838</t>
  </si>
  <si>
    <t>Inovativne in prožne oblike poučevanja in učenja</t>
  </si>
  <si>
    <t>Mobilnost študentov iz socialno šibkejših okolij za leto 2018</t>
  </si>
  <si>
    <t>Mobilnost študentov iz socialno šibkejših okolij za leto 2017</t>
  </si>
  <si>
    <t xml:space="preserve"> Vzhod, Zahod</t>
  </si>
  <si>
    <t xml:space="preserve"> Zahod</t>
  </si>
  <si>
    <t xml:space="preserve"> Vzhod</t>
  </si>
  <si>
    <t>OP20.03956</t>
  </si>
  <si>
    <t>MUL 2018-2021</t>
  </si>
  <si>
    <t>Mobilnost slovenskih visokošolskih učiteljev 2018-2021</t>
  </si>
  <si>
    <t>OP20.03957</t>
  </si>
  <si>
    <t>Mobilni UP 2018-2021</t>
  </si>
  <si>
    <t>OP20.03973</t>
  </si>
  <si>
    <t>Mobilnost UM 2018–2021</t>
  </si>
  <si>
    <t>OP20.03974</t>
  </si>
  <si>
    <t>tSiPIP</t>
  </si>
  <si>
    <t>OP20.04192</t>
  </si>
  <si>
    <t>Mobilnost GEA College 2018-2021</t>
  </si>
  <si>
    <t>OP20.04339</t>
  </si>
  <si>
    <t>Fakulteta za dizajn</t>
  </si>
  <si>
    <t>OP20.04561</t>
  </si>
  <si>
    <t>Mobilnost Alma Mater 2018-2021</t>
  </si>
  <si>
    <t>OP20.04562</t>
  </si>
  <si>
    <t>Mobilnosti MFDPŠ 2018-2021</t>
  </si>
  <si>
    <t>OP20.04563</t>
  </si>
  <si>
    <t>Razvoj študija na FINI preko mobilnosti</t>
  </si>
  <si>
    <t>OP20.04737</t>
  </si>
  <si>
    <t>vzhod, zahod</t>
  </si>
  <si>
    <t>OP20.04947</t>
  </si>
  <si>
    <t>Mobilnost študentov - 2019</t>
  </si>
  <si>
    <t>Mobilnost študentov iz socialno šibkejših okolij za leto 2019</t>
  </si>
  <si>
    <t>OP20.04949</t>
  </si>
  <si>
    <t>OP20.04961</t>
  </si>
  <si>
    <t>OP20.05051</t>
  </si>
  <si>
    <t>OP20.05224</t>
  </si>
  <si>
    <t>OP20.05225</t>
  </si>
  <si>
    <t>OP20.05226</t>
  </si>
  <si>
    <t>OP20.05227</t>
  </si>
  <si>
    <t>OP20.05228</t>
  </si>
  <si>
    <t>OP20.05229</t>
  </si>
  <si>
    <t>OP20.05230</t>
  </si>
  <si>
    <t>OP20.05231</t>
  </si>
  <si>
    <t>OP20.05232</t>
  </si>
  <si>
    <t>OP20.05233</t>
  </si>
  <si>
    <t>OP20.05234</t>
  </si>
  <si>
    <t>OP20.05235</t>
  </si>
  <si>
    <t>OP20.05236</t>
  </si>
  <si>
    <t>OP20.05237</t>
  </si>
  <si>
    <t>Fakulteta za industrijski inžiniring Novo Mesto</t>
  </si>
  <si>
    <t>Fakulteta za uporabne študije Nova Gorica</t>
  </si>
  <si>
    <t>Fakulteta za poslovne in komercialne vede</t>
  </si>
  <si>
    <t>Fakulteta za informacijske študije v Novem Mestu</t>
  </si>
  <si>
    <t>Visoka šola za proizvodno inžinirstvo</t>
  </si>
  <si>
    <t>Krajša in daljša gostovanja tujih strokovnjakov in visokošolskih učiteljev na slovenskih visokošolskih zavodih 2019-2022</t>
  </si>
  <si>
    <t>OP20.05894</t>
  </si>
  <si>
    <t>OP20.05951</t>
  </si>
  <si>
    <t>Fakulteta za zdravstvo Angele Boškin</t>
  </si>
  <si>
    <t>OP20.05952</t>
  </si>
  <si>
    <t>OP20.05954</t>
  </si>
  <si>
    <t>OP20.05956</t>
  </si>
  <si>
    <t>Zahod</t>
  </si>
  <si>
    <t>Vzhod</t>
  </si>
  <si>
    <t>OP20.06226</t>
  </si>
  <si>
    <t>OP20.06230</t>
  </si>
  <si>
    <t>Nova univerza</t>
  </si>
  <si>
    <t>OP20.09201</t>
  </si>
  <si>
    <t>OP20.09202</t>
  </si>
  <si>
    <t>OP20.09203</t>
  </si>
  <si>
    <t>OP20.09204</t>
  </si>
  <si>
    <t>OP20.09205</t>
  </si>
  <si>
    <t>OP20.09206</t>
  </si>
  <si>
    <t>OP20.09208</t>
  </si>
  <si>
    <t>OP20.09209</t>
  </si>
  <si>
    <t>OP20.09220</t>
  </si>
  <si>
    <t>OP20.09221</t>
  </si>
  <si>
    <t>OP20.09222</t>
  </si>
  <si>
    <t>OP20.09223</t>
  </si>
  <si>
    <t>OP20.09224</t>
  </si>
  <si>
    <t>OP20.09225</t>
  </si>
  <si>
    <t>S4S</t>
  </si>
  <si>
    <t>Krepitev vloge KC v celostni obravnavi študentov</t>
  </si>
  <si>
    <t>Celostna podpora študentom: Karierno središče FZAB</t>
  </si>
  <si>
    <t>Karierni pospešek za študente GEA College</t>
  </si>
  <si>
    <t>UP osebnostna rast</t>
  </si>
  <si>
    <t>KC UL: opremljeni za karierno pot</t>
  </si>
  <si>
    <t>Univerza Maribor</t>
  </si>
  <si>
    <t>Celostni KC UM</t>
  </si>
  <si>
    <t>Celostna obravnava netradicionalnih študentov</t>
  </si>
  <si>
    <t>Študentski izziv GEA College</t>
  </si>
  <si>
    <t>Projektno delo Univerza v Mariboru</t>
  </si>
  <si>
    <t>Projektno delo Univerza na Primorskem</t>
  </si>
  <si>
    <t>MLC Ljubljana</t>
  </si>
  <si>
    <t>Skrb za zdravje-MLC Ljubljana</t>
  </si>
  <si>
    <t>Študenti UL v delovnem okolju</t>
  </si>
  <si>
    <t>Fakulteta za podiplomske humanistične študije</t>
  </si>
  <si>
    <t>Projektno delo AMEU-ISH</t>
  </si>
  <si>
    <t>Krepitev podpore posebnim skupinam študentov</t>
  </si>
  <si>
    <t>Nadgradnja kariernega središča FZAB za zagotavljanje celostne podpore kariernega svetovanja študentom ter spodbujanje prilagojenih oblik pomoči posebnim skupinam študentov</t>
  </si>
  <si>
    <t>Aktivnosti celotne obravnave za karierni pospešek študentov GEA College</t>
  </si>
  <si>
    <t>Celostni program osebnostne in profesionalne rasti UP</t>
  </si>
  <si>
    <t>Karierni centri Univerze v Ljubljani: opremljeni za karierno pot</t>
  </si>
  <si>
    <t>Krepitev aktivnosti in vloge Kariernega centra Univerze v Mariboru v celostni obravnavi študentov</t>
  </si>
  <si>
    <t>Celostna obravnava netradicionalnih študentov v okviru kariernega centra MFDPŠ</t>
  </si>
  <si>
    <t>Projektno delo za pridobitev praktičnih izkušenj in znanj študentov v delovnem okolju 2022/2023</t>
  </si>
  <si>
    <t>Skrb za zdravje - dejavnik povečanja motivacije in produktivne energije</t>
  </si>
  <si>
    <t>Projektno delo za pridobitev praktičnih izkušenj in znanj študentov AMEU-ISH v delovnem okolju</t>
  </si>
  <si>
    <t>OP20.09227</t>
  </si>
  <si>
    <t>OP20.09228</t>
  </si>
  <si>
    <t>OP20.09229</t>
  </si>
  <si>
    <t>Projektno delo MFDPŠ</t>
  </si>
  <si>
    <t>Fakulteta za zdravstvene vede</t>
  </si>
  <si>
    <t>Projektno delo FZV Celje</t>
  </si>
  <si>
    <t>Projektno delo FKPV</t>
  </si>
  <si>
    <t>HOLISTIČNI PRISTOP K REHABILITACIJI OSEB Z ZAPLETI COVID-19 Holistični pristop k rehabilitaciji oseb z zapleti COVID-19</t>
  </si>
  <si>
    <t>Inovativne rešitve za krajše dobavne poti</t>
  </si>
  <si>
    <t>OP20.04946</t>
  </si>
  <si>
    <t>OP20.09207</t>
  </si>
  <si>
    <t>Univerza v Novem Mestu</t>
  </si>
  <si>
    <t>POP-KARIERA</t>
  </si>
  <si>
    <t>Prilagojene Oblike Pomoči karierne orientacije posebnim skupinam študentov Univerze v Novem mestu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</si>
</sst>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42" applyFont="1"/>
    <xf numFmtId="14" fontId="0" fillId="0" borderId="0" xfId="0" applyNumberFormat="1"/>
    <xf numFmtId="0" fontId="0" fillId="33" borderId="1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4" fontId="0" fillId="0" borderId="0" xfId="0" applyNumberFormat="1"/>
    <xf numFmtId="44" fontId="0" fillId="0" borderId="0" xfId="42" applyNumberFormat="1" applyFont="1"/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6"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M112" totalsRowShown="0" headerRowDxfId="5">
  <autoFilter ref="A1:M112" xr:uid="{00000000-0009-0000-0100-000002000000}"/>
  <sortState xmlns:xlrd2="http://schemas.microsoft.com/office/spreadsheetml/2017/richdata2" ref="A2:M61">
    <sortCondition ref="B1:B61"/>
  </sortState>
  <tableColumns count="13">
    <tableColumn id="1" xr3:uid="{00000000-0010-0000-0000-000001000000}" name="št."/>
    <tableColumn id="13" xr3:uid="{00000000-0010-0000-0000-00000D000000}" name="št. OP"/>
    <tableColumn id="2" xr3:uid="{00000000-0010-0000-0000-000002000000}" name="Ime upravičenca" dataDxfId="4"/>
    <tableColumn id="3" xr3:uid="{00000000-0010-0000-0000-000003000000}" name="Ime operacije" dataDxfId="3"/>
    <tableColumn id="4" xr3:uid="{00000000-0010-0000-0000-000004000000}" name="Povzetek operacije" dataDxfId="2"/>
    <tableColumn id="5" xr3:uid="{00000000-0010-0000-0000-000005000000}" name="Datum začetka"/>
    <tableColumn id="6" xr3:uid="{00000000-0010-0000-0000-000006000000}" name="Datum zaključka"/>
    <tableColumn id="7" xr3:uid="{00000000-0010-0000-0000-000007000000}" name="Skupni upravičeni izdatki" dataCellStyle="Valuta"/>
    <tableColumn id="8" xr3:uid="{00000000-0010-0000-0000-000008000000}" name="Sofinanciranje unije po PO" dataCellStyle="Valuta">
      <calculatedColumnFormula>SUM(Tabela2[[#This Row],[Skupni upravičeni izdatki]]*80%)</calculatedColumnFormula>
    </tableColumn>
    <tableColumn id="9" xr3:uid="{00000000-0010-0000-0000-000009000000}" name="Indikator lokacije" dataDxfId="1"/>
    <tableColumn id="10" xr3:uid="{00000000-0010-0000-0000-00000A000000}" name="Država"/>
    <tableColumn id="11" xr3:uid="{00000000-0010-0000-0000-00000B000000}" name="Ime kategorije ukrepa" dataDxfId="0"/>
    <tableColumn id="12" xr3:uid="{00000000-0010-0000-0000-00000C000000}" name="Datum posodobitve tabel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"/>
  <sheetViews>
    <sheetView tabSelected="1" zoomScaleNormal="100" workbookViewId="0">
      <selection activeCell="W109" sqref="W109"/>
    </sheetView>
  </sheetViews>
  <sheetFormatPr defaultRowHeight="15" x14ac:dyDescent="0.25"/>
  <cols>
    <col min="1" max="1" width="5.28515625" customWidth="1"/>
    <col min="2" max="2" width="14.42578125" customWidth="1"/>
    <col min="3" max="3" width="24.140625" customWidth="1"/>
    <col min="4" max="5" width="29.42578125" customWidth="1"/>
    <col min="6" max="6" width="12" customWidth="1"/>
    <col min="7" max="7" width="13.140625" customWidth="1"/>
    <col min="8" max="8" width="18.42578125" customWidth="1"/>
    <col min="9" max="9" width="18.85546875" customWidth="1"/>
    <col min="10" max="10" width="13.42578125" customWidth="1"/>
    <col min="11" max="11" width="10.85546875" customWidth="1"/>
    <col min="12" max="12" width="36.42578125" customWidth="1"/>
    <col min="13" max="13" width="14.85546875" customWidth="1"/>
  </cols>
  <sheetData>
    <row r="1" spans="1:13" ht="45" x14ac:dyDescent="0.25">
      <c r="A1" s="3" t="s">
        <v>0</v>
      </c>
      <c r="B1" s="3" t="s">
        <v>12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3" t="s">
        <v>8</v>
      </c>
      <c r="L1" s="3" t="s">
        <v>9</v>
      </c>
      <c r="M1" s="3" t="s">
        <v>10</v>
      </c>
    </row>
    <row r="2" spans="1:13" ht="60" x14ac:dyDescent="0.25">
      <c r="A2" t="s">
        <v>11</v>
      </c>
      <c r="B2" t="s">
        <v>54</v>
      </c>
      <c r="C2" t="s">
        <v>55</v>
      </c>
      <c r="D2" s="5" t="s">
        <v>56</v>
      </c>
      <c r="E2" s="5" t="s">
        <v>56</v>
      </c>
      <c r="F2" s="2">
        <v>42370</v>
      </c>
      <c r="G2" s="2">
        <v>44174</v>
      </c>
      <c r="H2" s="1">
        <v>10625000</v>
      </c>
      <c r="I2" s="1">
        <f>SUM(Tabela2[[#This Row],[Skupni upravičeni izdatki]]*80%)</f>
        <v>8500000</v>
      </c>
      <c r="J2" s="4" t="s">
        <v>13</v>
      </c>
      <c r="K2" t="s">
        <v>13</v>
      </c>
      <c r="L2" s="4" t="s">
        <v>15</v>
      </c>
      <c r="M2" s="2">
        <v>42689</v>
      </c>
    </row>
    <row r="3" spans="1:13" ht="60" x14ac:dyDescent="0.25">
      <c r="A3" t="s">
        <v>16</v>
      </c>
      <c r="B3" t="s">
        <v>76</v>
      </c>
      <c r="C3" s="6" t="s">
        <v>77</v>
      </c>
      <c r="D3" t="s">
        <v>78</v>
      </c>
      <c r="E3" t="s">
        <v>78</v>
      </c>
      <c r="F3" s="2">
        <v>42186</v>
      </c>
      <c r="G3" s="2">
        <v>44012</v>
      </c>
      <c r="H3" s="1">
        <v>1276248.8</v>
      </c>
      <c r="I3" s="1">
        <f>SUM(Tabela2[[#This Row],[Skupni upravičeni izdatki]]*80%)</f>
        <v>1020999.04</v>
      </c>
      <c r="J3" t="s">
        <v>95</v>
      </c>
      <c r="K3" t="s">
        <v>13</v>
      </c>
      <c r="L3" s="4" t="s">
        <v>15</v>
      </c>
      <c r="M3" s="2">
        <v>42689</v>
      </c>
    </row>
    <row r="4" spans="1:13" ht="60" x14ac:dyDescent="0.25">
      <c r="A4" t="s">
        <v>17</v>
      </c>
      <c r="B4" t="s">
        <v>79</v>
      </c>
      <c r="C4" s="6" t="s">
        <v>80</v>
      </c>
      <c r="D4" t="s">
        <v>78</v>
      </c>
      <c r="E4" t="s">
        <v>78</v>
      </c>
      <c r="F4" s="2">
        <v>42186</v>
      </c>
      <c r="G4" s="2">
        <v>44012</v>
      </c>
      <c r="H4" s="1">
        <v>60811.48</v>
      </c>
      <c r="I4" s="1">
        <f>SUM(Tabela2[[#This Row],[Skupni upravičeni izdatki]]*80%)</f>
        <v>48649.184000000008</v>
      </c>
      <c r="J4" t="s">
        <v>95</v>
      </c>
      <c r="K4" t="s">
        <v>13</v>
      </c>
      <c r="L4" s="4" t="s">
        <v>15</v>
      </c>
      <c r="M4" s="2">
        <v>42689</v>
      </c>
    </row>
    <row r="5" spans="1:13" ht="60" x14ac:dyDescent="0.25">
      <c r="A5" t="s">
        <v>18</v>
      </c>
      <c r="B5" t="s">
        <v>81</v>
      </c>
      <c r="C5" s="6" t="s">
        <v>82</v>
      </c>
      <c r="D5" t="s">
        <v>78</v>
      </c>
      <c r="E5" t="s">
        <v>78</v>
      </c>
      <c r="F5" s="2">
        <v>42186</v>
      </c>
      <c r="G5" s="2">
        <v>44012</v>
      </c>
      <c r="H5" s="1">
        <v>31513.65</v>
      </c>
      <c r="I5" s="1">
        <f>SUM(Tabela2[[#This Row],[Skupni upravičeni izdatki]]*80%)</f>
        <v>25210.920000000002</v>
      </c>
      <c r="J5" t="s">
        <v>96</v>
      </c>
      <c r="K5" t="s">
        <v>13</v>
      </c>
      <c r="L5" s="4" t="s">
        <v>15</v>
      </c>
      <c r="M5" s="2">
        <v>42689</v>
      </c>
    </row>
    <row r="6" spans="1:13" ht="60" x14ac:dyDescent="0.25">
      <c r="A6" t="s">
        <v>19</v>
      </c>
      <c r="B6" t="s">
        <v>83</v>
      </c>
      <c r="C6" s="6" t="s">
        <v>84</v>
      </c>
      <c r="D6" t="s">
        <v>78</v>
      </c>
      <c r="E6" t="s">
        <v>78</v>
      </c>
      <c r="F6" s="2">
        <v>42614</v>
      </c>
      <c r="G6" s="2">
        <v>44012</v>
      </c>
      <c r="H6" s="1">
        <v>7344</v>
      </c>
      <c r="I6" s="1">
        <f>SUM(Tabela2[[#This Row],[Skupni upravičeni izdatki]]*80%)</f>
        <v>5875.2000000000007</v>
      </c>
      <c r="J6" t="s">
        <v>95</v>
      </c>
      <c r="K6" t="s">
        <v>13</v>
      </c>
      <c r="L6" s="4" t="s">
        <v>15</v>
      </c>
      <c r="M6" s="2">
        <v>42689</v>
      </c>
    </row>
    <row r="7" spans="1:13" ht="60" x14ac:dyDescent="0.25">
      <c r="A7" t="s">
        <v>20</v>
      </c>
      <c r="B7" t="s">
        <v>85</v>
      </c>
      <c r="C7" s="6" t="s">
        <v>86</v>
      </c>
      <c r="D7" t="s">
        <v>78</v>
      </c>
      <c r="E7" t="s">
        <v>78</v>
      </c>
      <c r="F7" s="2">
        <v>42186</v>
      </c>
      <c r="G7" s="2">
        <v>44012</v>
      </c>
      <c r="H7" s="1">
        <v>58414.15</v>
      </c>
      <c r="I7" s="1">
        <f>SUM(Tabela2[[#This Row],[Skupni upravičeni izdatki]]*80%)</f>
        <v>46731.320000000007</v>
      </c>
      <c r="J7" t="s">
        <v>96</v>
      </c>
      <c r="K7" t="s">
        <v>13</v>
      </c>
      <c r="L7" s="4" t="s">
        <v>15</v>
      </c>
      <c r="M7" s="2">
        <v>42689</v>
      </c>
    </row>
    <row r="8" spans="1:13" ht="60" x14ac:dyDescent="0.25">
      <c r="A8" t="s">
        <v>21</v>
      </c>
      <c r="B8" t="s">
        <v>87</v>
      </c>
      <c r="C8" s="6" t="s">
        <v>88</v>
      </c>
      <c r="D8" t="s">
        <v>78</v>
      </c>
      <c r="E8" t="s">
        <v>78</v>
      </c>
      <c r="F8" s="2">
        <v>42186</v>
      </c>
      <c r="G8" s="2">
        <v>44012</v>
      </c>
      <c r="H8" s="1">
        <v>22199.97</v>
      </c>
      <c r="I8" s="1">
        <f>SUM(Tabela2[[#This Row],[Skupni upravičeni izdatki]]*80%)</f>
        <v>17759.976000000002</v>
      </c>
      <c r="J8" t="s">
        <v>96</v>
      </c>
      <c r="K8" t="s">
        <v>13</v>
      </c>
      <c r="L8" s="4" t="s">
        <v>15</v>
      </c>
      <c r="M8" s="2">
        <v>42689</v>
      </c>
    </row>
    <row r="9" spans="1:13" ht="60" x14ac:dyDescent="0.25">
      <c r="A9" t="s">
        <v>22</v>
      </c>
      <c r="B9" t="s">
        <v>89</v>
      </c>
      <c r="C9" s="6" t="s">
        <v>90</v>
      </c>
      <c r="D9" t="s">
        <v>78</v>
      </c>
      <c r="E9" t="s">
        <v>78</v>
      </c>
      <c r="F9" s="2">
        <v>42186</v>
      </c>
      <c r="G9" s="2">
        <v>44012</v>
      </c>
      <c r="H9" s="1">
        <v>423254.5</v>
      </c>
      <c r="I9" s="1">
        <f>SUM(Tabela2[[#This Row],[Skupni upravičeni izdatki]]*80%)</f>
        <v>338603.60000000003</v>
      </c>
      <c r="J9" t="s">
        <v>96</v>
      </c>
      <c r="K9" t="s">
        <v>13</v>
      </c>
      <c r="L9" s="4" t="s">
        <v>15</v>
      </c>
      <c r="M9" s="2">
        <v>42689</v>
      </c>
    </row>
    <row r="10" spans="1:13" ht="60" x14ac:dyDescent="0.25">
      <c r="A10" t="s">
        <v>23</v>
      </c>
      <c r="B10" t="s">
        <v>91</v>
      </c>
      <c r="C10" s="6" t="s">
        <v>92</v>
      </c>
      <c r="D10" t="s">
        <v>78</v>
      </c>
      <c r="E10" t="s">
        <v>78</v>
      </c>
      <c r="F10" s="2">
        <v>42614</v>
      </c>
      <c r="G10" s="2">
        <v>44012</v>
      </c>
      <c r="H10" s="1">
        <v>19088.8</v>
      </c>
      <c r="I10" s="1">
        <f>SUM(Tabela2[[#This Row],[Skupni upravičeni izdatki]]*80%)</f>
        <v>15271.04</v>
      </c>
      <c r="J10" t="s">
        <v>95</v>
      </c>
      <c r="K10" t="s">
        <v>13</v>
      </c>
      <c r="L10" s="4" t="s">
        <v>15</v>
      </c>
      <c r="M10" s="2">
        <v>42689</v>
      </c>
    </row>
    <row r="11" spans="1:13" ht="60" x14ac:dyDescent="0.25">
      <c r="A11" t="s">
        <v>24</v>
      </c>
      <c r="B11" t="s">
        <v>93</v>
      </c>
      <c r="C11" s="6" t="s">
        <v>94</v>
      </c>
      <c r="D11" t="s">
        <v>78</v>
      </c>
      <c r="E11" t="s">
        <v>78</v>
      </c>
      <c r="F11" s="2">
        <v>42186</v>
      </c>
      <c r="G11" s="2">
        <v>44012</v>
      </c>
      <c r="H11" s="1">
        <v>2842248.66</v>
      </c>
      <c r="I11" s="1">
        <f>SUM(Tabela2[[#This Row],[Skupni upravičeni izdatki]]*80%)</f>
        <v>2273798.9280000003</v>
      </c>
      <c r="J11" t="s">
        <v>96</v>
      </c>
      <c r="K11" t="s">
        <v>13</v>
      </c>
      <c r="L11" s="4" t="s">
        <v>15</v>
      </c>
      <c r="M11" s="2">
        <v>42689</v>
      </c>
    </row>
    <row r="12" spans="1:13" ht="75" x14ac:dyDescent="0.25">
      <c r="A12" t="s">
        <v>25</v>
      </c>
      <c r="B12" t="s">
        <v>136</v>
      </c>
      <c r="C12" t="s">
        <v>137</v>
      </c>
      <c r="D12" s="4" t="s">
        <v>180</v>
      </c>
      <c r="E12" s="4" t="s">
        <v>180</v>
      </c>
      <c r="F12" s="2">
        <v>42644</v>
      </c>
      <c r="G12" s="2">
        <v>43312</v>
      </c>
      <c r="H12" s="1">
        <v>75738</v>
      </c>
      <c r="I12" s="1">
        <f>SUM(Tabela2[[#This Row],[Skupni upravičeni izdatki]]*80%)</f>
        <v>60590.400000000001</v>
      </c>
      <c r="J12" t="s">
        <v>95</v>
      </c>
      <c r="K12" t="s">
        <v>13</v>
      </c>
      <c r="L12" s="4" t="s">
        <v>15</v>
      </c>
      <c r="M12" s="2">
        <v>42790</v>
      </c>
    </row>
    <row r="13" spans="1:13" ht="75" x14ac:dyDescent="0.25">
      <c r="A13" t="s">
        <v>26</v>
      </c>
      <c r="B13" t="s">
        <v>138</v>
      </c>
      <c r="C13" s="4" t="s">
        <v>86</v>
      </c>
      <c r="D13" s="4" t="s">
        <v>180</v>
      </c>
      <c r="E13" s="4" t="s">
        <v>180</v>
      </c>
      <c r="F13" s="2">
        <v>42644</v>
      </c>
      <c r="G13" s="2">
        <v>43312</v>
      </c>
      <c r="H13" s="1">
        <v>28355</v>
      </c>
      <c r="I13" s="1">
        <f>SUM(Tabela2[[#This Row],[Skupni upravičeni izdatki]]*80%)</f>
        <v>22684</v>
      </c>
      <c r="J13" t="s">
        <v>96</v>
      </c>
      <c r="K13" t="s">
        <v>13</v>
      </c>
      <c r="L13" s="4" t="s">
        <v>15</v>
      </c>
      <c r="M13" s="2">
        <v>42790</v>
      </c>
    </row>
    <row r="14" spans="1:13" ht="75" x14ac:dyDescent="0.25">
      <c r="A14" t="s">
        <v>27</v>
      </c>
      <c r="B14" t="s">
        <v>139</v>
      </c>
      <c r="C14" s="4" t="s">
        <v>140</v>
      </c>
      <c r="D14" s="4" t="s">
        <v>180</v>
      </c>
      <c r="E14" s="4" t="s">
        <v>180</v>
      </c>
      <c r="F14" s="2">
        <v>42675</v>
      </c>
      <c r="G14" s="2">
        <v>43312</v>
      </c>
      <c r="H14" s="1">
        <v>60778</v>
      </c>
      <c r="I14" s="1">
        <f>SUM(Tabela2[[#This Row],[Skupni upravičeni izdatki]]*80%)</f>
        <v>48622.400000000001</v>
      </c>
      <c r="J14" t="s">
        <v>96</v>
      </c>
      <c r="K14" t="s">
        <v>13</v>
      </c>
      <c r="L14" s="4" t="s">
        <v>15</v>
      </c>
      <c r="M14" s="2">
        <v>42790</v>
      </c>
    </row>
    <row r="15" spans="1:13" ht="75" x14ac:dyDescent="0.25">
      <c r="A15" t="s">
        <v>28</v>
      </c>
      <c r="B15" t="s">
        <v>141</v>
      </c>
      <c r="C15" s="4" t="s">
        <v>142</v>
      </c>
      <c r="D15" s="4" t="s">
        <v>180</v>
      </c>
      <c r="E15" s="4" t="s">
        <v>180</v>
      </c>
      <c r="F15" s="2">
        <v>42644</v>
      </c>
      <c r="G15" s="2">
        <v>43312</v>
      </c>
      <c r="H15" s="1">
        <v>13513</v>
      </c>
      <c r="I15" s="1">
        <f>SUM(Tabela2[[#This Row],[Skupni upravičeni izdatki]]*80%)</f>
        <v>10810.400000000001</v>
      </c>
      <c r="J15" t="s">
        <v>96</v>
      </c>
      <c r="K15" t="s">
        <v>13</v>
      </c>
      <c r="L15" s="4" t="s">
        <v>15</v>
      </c>
      <c r="M15" s="2">
        <v>42790</v>
      </c>
    </row>
    <row r="16" spans="1:13" ht="75" x14ac:dyDescent="0.25">
      <c r="A16" t="s">
        <v>29</v>
      </c>
      <c r="B16" t="s">
        <v>143</v>
      </c>
      <c r="C16" s="4" t="s">
        <v>144</v>
      </c>
      <c r="D16" s="4" t="s">
        <v>180</v>
      </c>
      <c r="E16" s="4" t="s">
        <v>180</v>
      </c>
      <c r="F16" s="2">
        <v>42644</v>
      </c>
      <c r="G16" s="2">
        <v>43312</v>
      </c>
      <c r="H16" s="1">
        <v>67733</v>
      </c>
      <c r="I16" s="1">
        <f>SUM(Tabela2[[#This Row],[Skupni upravičeni izdatki]]*80%)</f>
        <v>54186.400000000001</v>
      </c>
      <c r="J16" t="s">
        <v>95</v>
      </c>
      <c r="K16" t="s">
        <v>13</v>
      </c>
      <c r="L16" s="4" t="s">
        <v>15</v>
      </c>
      <c r="M16" s="2">
        <v>42790</v>
      </c>
    </row>
    <row r="17" spans="1:13" ht="75" x14ac:dyDescent="0.25">
      <c r="A17" t="s">
        <v>30</v>
      </c>
      <c r="B17" t="s">
        <v>145</v>
      </c>
      <c r="C17" s="4" t="s">
        <v>80</v>
      </c>
      <c r="D17" s="4" t="s">
        <v>180</v>
      </c>
      <c r="E17" s="4" t="s">
        <v>180</v>
      </c>
      <c r="F17" s="2">
        <v>42644</v>
      </c>
      <c r="G17" s="2">
        <v>43312</v>
      </c>
      <c r="H17" s="1">
        <v>13522</v>
      </c>
      <c r="I17" s="1">
        <f>SUM(Tabela2[[#This Row],[Skupni upravičeni izdatki]]*80%)</f>
        <v>10817.6</v>
      </c>
      <c r="J17" t="s">
        <v>95</v>
      </c>
      <c r="K17" t="s">
        <v>13</v>
      </c>
      <c r="L17" s="4" t="s">
        <v>15</v>
      </c>
      <c r="M17" s="2">
        <v>42790</v>
      </c>
    </row>
    <row r="18" spans="1:13" ht="75" x14ac:dyDescent="0.25">
      <c r="A18" t="s">
        <v>31</v>
      </c>
      <c r="B18" t="s">
        <v>146</v>
      </c>
      <c r="C18" s="4" t="s">
        <v>147</v>
      </c>
      <c r="D18" s="4" t="s">
        <v>180</v>
      </c>
      <c r="E18" s="4" t="s">
        <v>180</v>
      </c>
      <c r="F18" s="2">
        <v>42705</v>
      </c>
      <c r="G18" s="2">
        <v>43312</v>
      </c>
      <c r="H18" s="1">
        <v>38355</v>
      </c>
      <c r="I18" s="1">
        <f>SUM(Tabela2[[#This Row],[Skupni upravičeni izdatki]]*80%)</f>
        <v>30684</v>
      </c>
      <c r="J18" t="s">
        <v>95</v>
      </c>
      <c r="K18" t="s">
        <v>13</v>
      </c>
      <c r="L18" s="4" t="s">
        <v>15</v>
      </c>
      <c r="M18" s="2">
        <v>42790</v>
      </c>
    </row>
    <row r="19" spans="1:13" ht="75" x14ac:dyDescent="0.25">
      <c r="A19" t="s">
        <v>32</v>
      </c>
      <c r="B19" t="s">
        <v>148</v>
      </c>
      <c r="C19" s="4" t="s">
        <v>149</v>
      </c>
      <c r="D19" s="4" t="s">
        <v>180</v>
      </c>
      <c r="E19" s="4" t="s">
        <v>180</v>
      </c>
      <c r="F19" s="2">
        <v>42736</v>
      </c>
      <c r="G19" s="2">
        <v>43312</v>
      </c>
      <c r="H19" s="1">
        <v>27770</v>
      </c>
      <c r="I19" s="1">
        <f>SUM(Tabela2[[#This Row],[Skupni upravičeni izdatki]]*80%)</f>
        <v>22216</v>
      </c>
      <c r="J19" t="s">
        <v>96</v>
      </c>
      <c r="K19" t="s">
        <v>13</v>
      </c>
      <c r="L19" s="4" t="s">
        <v>15</v>
      </c>
      <c r="M19" s="2">
        <v>42790</v>
      </c>
    </row>
    <row r="20" spans="1:13" ht="75" x14ac:dyDescent="0.25">
      <c r="A20" t="s">
        <v>33</v>
      </c>
      <c r="B20" t="s">
        <v>150</v>
      </c>
      <c r="C20" s="4" t="s">
        <v>151</v>
      </c>
      <c r="D20" s="4" t="s">
        <v>180</v>
      </c>
      <c r="E20" s="4" t="s">
        <v>180</v>
      </c>
      <c r="F20" s="2">
        <v>42736</v>
      </c>
      <c r="G20" s="2">
        <v>43312</v>
      </c>
      <c r="H20" s="1">
        <v>60544</v>
      </c>
      <c r="I20" s="1">
        <f>SUM(Tabela2[[#This Row],[Skupni upravičeni izdatki]]*80%)</f>
        <v>48435.200000000004</v>
      </c>
      <c r="J20" t="s">
        <v>96</v>
      </c>
      <c r="K20" t="s">
        <v>13</v>
      </c>
      <c r="L20" s="4" t="s">
        <v>15</v>
      </c>
      <c r="M20" s="2">
        <v>42790</v>
      </c>
    </row>
    <row r="21" spans="1:13" ht="75" x14ac:dyDescent="0.25">
      <c r="A21" t="s">
        <v>34</v>
      </c>
      <c r="B21" t="s">
        <v>152</v>
      </c>
      <c r="C21" s="4" t="s">
        <v>153</v>
      </c>
      <c r="D21" s="4" t="s">
        <v>180</v>
      </c>
      <c r="E21" s="4" t="s">
        <v>180</v>
      </c>
      <c r="F21" s="2">
        <v>42644</v>
      </c>
      <c r="G21" s="2">
        <v>43312</v>
      </c>
      <c r="H21" s="1">
        <v>42582</v>
      </c>
      <c r="I21" s="1">
        <f>SUM(Tabela2[[#This Row],[Skupni upravičeni izdatki]]*80%)</f>
        <v>34065.599999999999</v>
      </c>
      <c r="J21" t="s">
        <v>95</v>
      </c>
      <c r="K21" t="s">
        <v>13</v>
      </c>
      <c r="L21" s="4" t="s">
        <v>15</v>
      </c>
      <c r="M21" s="2">
        <v>42790</v>
      </c>
    </row>
    <row r="22" spans="1:13" ht="75" x14ac:dyDescent="0.25">
      <c r="A22" t="s">
        <v>35</v>
      </c>
      <c r="B22" t="s">
        <v>154</v>
      </c>
      <c r="C22" s="4" t="s">
        <v>155</v>
      </c>
      <c r="D22" s="4" t="s">
        <v>180</v>
      </c>
      <c r="E22" s="4" t="s">
        <v>180</v>
      </c>
      <c r="F22" s="2">
        <v>42675</v>
      </c>
      <c r="G22" s="2">
        <v>43312</v>
      </c>
      <c r="H22" s="1">
        <v>33834</v>
      </c>
      <c r="I22" s="1">
        <f>SUM(Tabela2[[#This Row],[Skupni upravičeni izdatki]]*80%)</f>
        <v>27067.200000000001</v>
      </c>
      <c r="J22" t="s">
        <v>96</v>
      </c>
      <c r="K22" t="s">
        <v>13</v>
      </c>
      <c r="L22" s="4" t="s">
        <v>15</v>
      </c>
      <c r="M22" s="2">
        <v>42790</v>
      </c>
    </row>
    <row r="23" spans="1:13" ht="75" x14ac:dyDescent="0.25">
      <c r="A23" t="s">
        <v>36</v>
      </c>
      <c r="B23" t="s">
        <v>156</v>
      </c>
      <c r="C23" s="4" t="s">
        <v>94</v>
      </c>
      <c r="D23" s="4" t="s">
        <v>180</v>
      </c>
      <c r="E23" s="4" t="s">
        <v>180</v>
      </c>
      <c r="F23" s="2">
        <v>42644</v>
      </c>
      <c r="G23" s="2">
        <v>43312</v>
      </c>
      <c r="H23" s="1">
        <v>620482</v>
      </c>
      <c r="I23" s="1">
        <f>SUM(Tabela2[[#This Row],[Skupni upravičeni izdatki]]*80%)</f>
        <v>496385.60000000003</v>
      </c>
      <c r="J23" t="s">
        <v>96</v>
      </c>
      <c r="K23" t="s">
        <v>13</v>
      </c>
      <c r="L23" s="4" t="s">
        <v>15</v>
      </c>
      <c r="M23" s="2">
        <v>42790</v>
      </c>
    </row>
    <row r="24" spans="1:13" ht="75" x14ac:dyDescent="0.25">
      <c r="A24" t="s">
        <v>37</v>
      </c>
      <c r="B24" t="s">
        <v>157</v>
      </c>
      <c r="C24" s="4" t="s">
        <v>158</v>
      </c>
      <c r="D24" s="4" t="s">
        <v>180</v>
      </c>
      <c r="E24" s="4" t="s">
        <v>180</v>
      </c>
      <c r="F24" s="2">
        <v>42644</v>
      </c>
      <c r="G24" s="2">
        <v>43312</v>
      </c>
      <c r="H24" s="1">
        <v>376487</v>
      </c>
      <c r="I24" s="1">
        <f>SUM(Tabela2[[#This Row],[Skupni upravičeni izdatki]]*80%)</f>
        <v>301189.60000000003</v>
      </c>
      <c r="J24" s="4" t="s">
        <v>13</v>
      </c>
      <c r="K24" t="s">
        <v>13</v>
      </c>
      <c r="L24" s="4" t="s">
        <v>15</v>
      </c>
      <c r="M24" s="2">
        <v>42790</v>
      </c>
    </row>
    <row r="25" spans="1:13" ht="75" x14ac:dyDescent="0.25">
      <c r="A25" t="s">
        <v>38</v>
      </c>
      <c r="B25" t="s">
        <v>159</v>
      </c>
      <c r="C25" s="4" t="s">
        <v>82</v>
      </c>
      <c r="D25" s="4" t="s">
        <v>180</v>
      </c>
      <c r="E25" s="4" t="s">
        <v>180</v>
      </c>
      <c r="F25" s="2">
        <v>42644</v>
      </c>
      <c r="G25" s="2">
        <v>43312</v>
      </c>
      <c r="H25" s="1">
        <v>60289</v>
      </c>
      <c r="I25" s="1">
        <f>SUM(Tabela2[[#This Row],[Skupni upravičeni izdatki]]*80%)</f>
        <v>48231.200000000004</v>
      </c>
      <c r="J25" t="s">
        <v>96</v>
      </c>
      <c r="K25" t="s">
        <v>13</v>
      </c>
      <c r="L25" s="4" t="s">
        <v>15</v>
      </c>
      <c r="M25" s="2">
        <v>42790</v>
      </c>
    </row>
    <row r="26" spans="1:13" ht="75" x14ac:dyDescent="0.25">
      <c r="A26" t="s">
        <v>39</v>
      </c>
      <c r="B26" t="s">
        <v>160</v>
      </c>
      <c r="C26" s="4" t="s">
        <v>161</v>
      </c>
      <c r="D26" s="4" t="s">
        <v>180</v>
      </c>
      <c r="E26" s="4" t="s">
        <v>180</v>
      </c>
      <c r="F26" s="2">
        <v>42644</v>
      </c>
      <c r="G26" s="2">
        <v>43312</v>
      </c>
      <c r="H26" s="1">
        <v>258853</v>
      </c>
      <c r="I26" s="1">
        <f>SUM(Tabela2[[#This Row],[Skupni upravičeni izdatki]]*80%)</f>
        <v>207082.40000000002</v>
      </c>
      <c r="J26" t="s">
        <v>96</v>
      </c>
      <c r="K26" t="s">
        <v>13</v>
      </c>
      <c r="L26" s="4" t="s">
        <v>15</v>
      </c>
      <c r="M26" s="2">
        <v>42790</v>
      </c>
    </row>
    <row r="27" spans="1:13" ht="75" x14ac:dyDescent="0.25">
      <c r="A27" t="s">
        <v>40</v>
      </c>
      <c r="B27" t="s">
        <v>162</v>
      </c>
      <c r="C27" s="4" t="s">
        <v>163</v>
      </c>
      <c r="D27" s="4" t="s">
        <v>180</v>
      </c>
      <c r="E27" s="4" t="s">
        <v>180</v>
      </c>
      <c r="F27" s="2">
        <v>42675</v>
      </c>
      <c r="G27" s="2">
        <v>43312</v>
      </c>
      <c r="H27" s="1">
        <v>14665</v>
      </c>
      <c r="I27" s="1">
        <f>SUM(Tabela2[[#This Row],[Skupni upravičeni izdatki]]*80%)</f>
        <v>11732</v>
      </c>
      <c r="J27" t="s">
        <v>95</v>
      </c>
      <c r="K27" t="s">
        <v>13</v>
      </c>
      <c r="L27" s="4" t="s">
        <v>15</v>
      </c>
      <c r="M27" s="2">
        <v>42790</v>
      </c>
    </row>
    <row r="28" spans="1:13" ht="75" x14ac:dyDescent="0.25">
      <c r="A28" t="s">
        <v>41</v>
      </c>
      <c r="B28" t="s">
        <v>164</v>
      </c>
      <c r="C28" s="4" t="s">
        <v>165</v>
      </c>
      <c r="D28" s="4" t="s">
        <v>180</v>
      </c>
      <c r="E28" s="4" t="s">
        <v>180</v>
      </c>
      <c r="F28" s="2">
        <v>42675</v>
      </c>
      <c r="G28" s="2">
        <v>43312</v>
      </c>
      <c r="H28" s="1">
        <v>19770</v>
      </c>
      <c r="I28" s="1">
        <f>SUM(Tabela2[[#This Row],[Skupni upravičeni izdatki]]*80%)</f>
        <v>15816</v>
      </c>
      <c r="J28" t="s">
        <v>95</v>
      </c>
      <c r="K28" t="s">
        <v>13</v>
      </c>
      <c r="L28" s="4" t="s">
        <v>15</v>
      </c>
      <c r="M28" s="2">
        <v>42790</v>
      </c>
    </row>
    <row r="29" spans="1:13" ht="60" x14ac:dyDescent="0.25">
      <c r="A29" t="s">
        <v>42</v>
      </c>
      <c r="B29" t="s">
        <v>181</v>
      </c>
      <c r="C29" t="s">
        <v>94</v>
      </c>
      <c r="D29" t="s">
        <v>184</v>
      </c>
      <c r="E29" t="s">
        <v>184</v>
      </c>
      <c r="F29" s="2">
        <v>42522</v>
      </c>
      <c r="G29" s="2">
        <v>43251</v>
      </c>
      <c r="H29" s="1">
        <v>570780</v>
      </c>
      <c r="I29" s="1">
        <f>SUM(Tabela2[[#This Row],[Skupni upravičeni izdatki]]*80%)</f>
        <v>456624</v>
      </c>
      <c r="J29" s="4" t="s">
        <v>96</v>
      </c>
      <c r="K29" t="s">
        <v>13</v>
      </c>
      <c r="L29" s="4" t="s">
        <v>15</v>
      </c>
      <c r="M29" s="2">
        <v>42803</v>
      </c>
    </row>
    <row r="30" spans="1:13" ht="60" x14ac:dyDescent="0.25">
      <c r="A30" t="s">
        <v>43</v>
      </c>
      <c r="B30" t="s">
        <v>182</v>
      </c>
      <c r="C30" t="s">
        <v>183</v>
      </c>
      <c r="D30" t="s">
        <v>184</v>
      </c>
      <c r="E30" t="s">
        <v>184</v>
      </c>
      <c r="F30" s="2">
        <v>42522</v>
      </c>
      <c r="G30" s="2">
        <v>43251</v>
      </c>
      <c r="H30" s="1">
        <v>167130</v>
      </c>
      <c r="I30" s="1">
        <f>SUM(Tabela2[[#This Row],[Skupni upravičeni izdatki]]*80%)</f>
        <v>133704</v>
      </c>
      <c r="J30" s="4" t="s">
        <v>13</v>
      </c>
      <c r="K30" t="s">
        <v>13</v>
      </c>
      <c r="L30" s="4" t="s">
        <v>15</v>
      </c>
      <c r="M30" s="2">
        <v>42803</v>
      </c>
    </row>
    <row r="31" spans="1:13" ht="90" x14ac:dyDescent="0.25">
      <c r="A31" t="s">
        <v>44</v>
      </c>
      <c r="B31" t="s">
        <v>194</v>
      </c>
      <c r="C31" s="4" t="s">
        <v>192</v>
      </c>
      <c r="D31" s="4" t="s">
        <v>195</v>
      </c>
      <c r="E31" s="4" t="s">
        <v>15</v>
      </c>
      <c r="F31" s="2">
        <v>42795</v>
      </c>
      <c r="G31" s="2">
        <v>43465</v>
      </c>
      <c r="H31" s="1">
        <v>2250000</v>
      </c>
      <c r="I31" s="1">
        <v>1195200</v>
      </c>
      <c r="J31" s="4" t="s">
        <v>193</v>
      </c>
      <c r="K31" t="s">
        <v>13</v>
      </c>
      <c r="L31" s="4" t="s">
        <v>15</v>
      </c>
      <c r="M31" s="2">
        <v>42977</v>
      </c>
    </row>
    <row r="32" spans="1:13" ht="60" x14ac:dyDescent="0.25">
      <c r="A32" t="s">
        <v>45</v>
      </c>
      <c r="B32" t="s">
        <v>186</v>
      </c>
      <c r="C32" s="4" t="s">
        <v>161</v>
      </c>
      <c r="D32" s="4" t="s">
        <v>184</v>
      </c>
      <c r="E32" s="4" t="s">
        <v>184</v>
      </c>
      <c r="F32" s="2">
        <v>42522</v>
      </c>
      <c r="G32" s="2">
        <v>43008</v>
      </c>
      <c r="H32" s="1">
        <v>32400</v>
      </c>
      <c r="I32" s="1">
        <v>25920</v>
      </c>
      <c r="J32" s="4" t="s">
        <v>96</v>
      </c>
      <c r="K32" t="s">
        <v>13</v>
      </c>
      <c r="L32" s="4" t="s">
        <v>15</v>
      </c>
      <c r="M32" s="2">
        <v>42977</v>
      </c>
    </row>
    <row r="33" spans="1:13" ht="60" x14ac:dyDescent="0.25">
      <c r="A33" t="s">
        <v>46</v>
      </c>
      <c r="B33" t="s">
        <v>187</v>
      </c>
      <c r="C33" s="4" t="s">
        <v>94</v>
      </c>
      <c r="D33" s="4" t="s">
        <v>188</v>
      </c>
      <c r="E33" s="4" t="s">
        <v>188</v>
      </c>
      <c r="F33" s="2">
        <v>42826</v>
      </c>
      <c r="G33" s="2">
        <v>44104</v>
      </c>
      <c r="H33" s="1">
        <v>1088284.94</v>
      </c>
      <c r="I33" s="1">
        <v>870627.95200000005</v>
      </c>
      <c r="J33" s="4" t="s">
        <v>96</v>
      </c>
      <c r="K33" t="s">
        <v>13</v>
      </c>
      <c r="L33" s="4" t="s">
        <v>15</v>
      </c>
      <c r="M33" s="2">
        <v>42977</v>
      </c>
    </row>
    <row r="34" spans="1:13" ht="60" x14ac:dyDescent="0.25">
      <c r="A34" t="s">
        <v>47</v>
      </c>
      <c r="B34" t="s">
        <v>189</v>
      </c>
      <c r="C34" s="4" t="s">
        <v>161</v>
      </c>
      <c r="D34" s="4" t="s">
        <v>188</v>
      </c>
      <c r="E34" s="4" t="s">
        <v>188</v>
      </c>
      <c r="F34" s="2">
        <v>42860</v>
      </c>
      <c r="G34" s="2">
        <v>44104</v>
      </c>
      <c r="H34" s="1">
        <v>251039.16</v>
      </c>
      <c r="I34" s="1">
        <v>200831.32800000001</v>
      </c>
      <c r="J34" s="4" t="s">
        <v>96</v>
      </c>
      <c r="K34" t="s">
        <v>13</v>
      </c>
      <c r="L34" s="4" t="s">
        <v>15</v>
      </c>
      <c r="M34" s="2">
        <v>42977</v>
      </c>
    </row>
    <row r="35" spans="1:13" ht="60" x14ac:dyDescent="0.25">
      <c r="A35" t="s">
        <v>48</v>
      </c>
      <c r="B35" t="s">
        <v>190</v>
      </c>
      <c r="C35" s="4" t="s">
        <v>183</v>
      </c>
      <c r="D35" s="4" t="s">
        <v>188</v>
      </c>
      <c r="E35" s="4" t="s">
        <v>188</v>
      </c>
      <c r="F35" s="2">
        <v>42826</v>
      </c>
      <c r="G35" s="2">
        <v>44104</v>
      </c>
      <c r="H35" s="1">
        <v>658383.31000000006</v>
      </c>
      <c r="I35" s="1">
        <v>526706.64800000004</v>
      </c>
      <c r="J35" s="4" t="s">
        <v>95</v>
      </c>
      <c r="K35" t="s">
        <v>13</v>
      </c>
      <c r="L35" s="4" t="s">
        <v>15</v>
      </c>
      <c r="M35" s="2">
        <v>42977</v>
      </c>
    </row>
    <row r="36" spans="1:13" ht="60" x14ac:dyDescent="0.25">
      <c r="A36" t="s">
        <v>49</v>
      </c>
      <c r="B36" t="s">
        <v>191</v>
      </c>
      <c r="C36" s="4" t="s">
        <v>149</v>
      </c>
      <c r="D36" s="4" t="s">
        <v>184</v>
      </c>
      <c r="E36" s="4" t="s">
        <v>184</v>
      </c>
      <c r="F36" s="2">
        <v>42522</v>
      </c>
      <c r="G36" s="2">
        <v>43251</v>
      </c>
      <c r="H36" s="1">
        <v>1620</v>
      </c>
      <c r="I36" s="1">
        <v>1296</v>
      </c>
      <c r="J36" s="4" t="s">
        <v>96</v>
      </c>
      <c r="K36" t="s">
        <v>13</v>
      </c>
      <c r="L36" s="4" t="s">
        <v>15</v>
      </c>
      <c r="M36" s="2">
        <v>42977</v>
      </c>
    </row>
    <row r="37" spans="1:13" ht="60" x14ac:dyDescent="0.25">
      <c r="A37" t="s">
        <v>50</v>
      </c>
      <c r="B37" t="s">
        <v>196</v>
      </c>
      <c r="C37" s="4" t="s">
        <v>219</v>
      </c>
      <c r="D37" s="4" t="s">
        <v>218</v>
      </c>
      <c r="E37" s="4" t="s">
        <v>220</v>
      </c>
      <c r="F37" s="2">
        <v>42917</v>
      </c>
      <c r="G37" s="2">
        <v>44165</v>
      </c>
      <c r="H37" s="1">
        <v>500000</v>
      </c>
      <c r="I37" s="1">
        <f>SUM(Tabela2[[#This Row],[Skupni upravičeni izdatki]]*80%)</f>
        <v>400000</v>
      </c>
      <c r="J37" s="4" t="s">
        <v>13</v>
      </c>
      <c r="K37" t="s">
        <v>13</v>
      </c>
      <c r="L37" s="4" t="s">
        <v>15</v>
      </c>
      <c r="M37" s="2">
        <v>43046</v>
      </c>
    </row>
    <row r="38" spans="1:13" ht="60" x14ac:dyDescent="0.25">
      <c r="A38" t="s">
        <v>51</v>
      </c>
      <c r="B38" t="s">
        <v>210</v>
      </c>
      <c r="C38" s="4" t="s">
        <v>221</v>
      </c>
      <c r="D38" s="4" t="s">
        <v>222</v>
      </c>
      <c r="E38" s="4" t="s">
        <v>222</v>
      </c>
      <c r="F38" s="2">
        <v>42522</v>
      </c>
      <c r="G38" s="2">
        <v>43251</v>
      </c>
      <c r="H38" s="1">
        <v>3240</v>
      </c>
      <c r="I38" s="1">
        <f>SUM(Tabela2[[#This Row],[Skupni upravičeni izdatki]]*80%)</f>
        <v>2592</v>
      </c>
      <c r="J38" s="4" t="s">
        <v>13</v>
      </c>
      <c r="K38" t="s">
        <v>13</v>
      </c>
      <c r="L38" s="4" t="s">
        <v>15</v>
      </c>
      <c r="M38" s="2">
        <v>43046</v>
      </c>
    </row>
    <row r="39" spans="1:13" ht="60" x14ac:dyDescent="0.25">
      <c r="A39" t="s">
        <v>52</v>
      </c>
      <c r="B39" t="s">
        <v>197</v>
      </c>
      <c r="C39" s="4" t="s">
        <v>223</v>
      </c>
      <c r="D39" s="4" t="s">
        <v>222</v>
      </c>
      <c r="E39" s="4" t="s">
        <v>222</v>
      </c>
      <c r="F39" s="2">
        <v>42522</v>
      </c>
      <c r="G39" s="2">
        <v>43251</v>
      </c>
      <c r="H39" s="1">
        <v>1080</v>
      </c>
      <c r="I39" s="1">
        <f>SUM(Tabela2[[#This Row],[Skupni upravičeni izdatki]]*80%)</f>
        <v>864</v>
      </c>
      <c r="J39" s="4" t="s">
        <v>13</v>
      </c>
      <c r="K39" t="s">
        <v>13</v>
      </c>
      <c r="L39" s="4" t="s">
        <v>15</v>
      </c>
      <c r="M39" s="2">
        <v>43046</v>
      </c>
    </row>
    <row r="40" spans="1:13" ht="60" x14ac:dyDescent="0.25">
      <c r="A40" t="s">
        <v>53</v>
      </c>
      <c r="B40" t="s">
        <v>198</v>
      </c>
      <c r="C40" s="4" t="s">
        <v>224</v>
      </c>
      <c r="D40" s="4" t="s">
        <v>222</v>
      </c>
      <c r="E40" s="4" t="s">
        <v>222</v>
      </c>
      <c r="F40" s="2">
        <v>42522</v>
      </c>
      <c r="G40" s="2">
        <v>43251</v>
      </c>
      <c r="H40" s="1">
        <v>2160</v>
      </c>
      <c r="I40" s="1">
        <f>SUM(Tabela2[[#This Row],[Skupni upravičeni izdatki]]*80%)</f>
        <v>1728</v>
      </c>
      <c r="J40" s="4" t="s">
        <v>13</v>
      </c>
      <c r="K40" t="s">
        <v>13</v>
      </c>
      <c r="L40" s="4" t="s">
        <v>15</v>
      </c>
      <c r="M40" s="2">
        <v>43046</v>
      </c>
    </row>
    <row r="41" spans="1:13" ht="60" x14ac:dyDescent="0.25">
      <c r="A41" t="s">
        <v>57</v>
      </c>
      <c r="B41" t="s">
        <v>199</v>
      </c>
      <c r="C41" s="4" t="s">
        <v>94</v>
      </c>
      <c r="D41" s="4" t="s">
        <v>222</v>
      </c>
      <c r="E41" s="4" t="s">
        <v>222</v>
      </c>
      <c r="F41" s="2">
        <v>42887</v>
      </c>
      <c r="G41" s="2">
        <v>43616</v>
      </c>
      <c r="H41" s="1">
        <v>590000</v>
      </c>
      <c r="I41" s="1">
        <f>SUM(Tabela2[[#This Row],[Skupni upravičeni izdatki]]*80%)</f>
        <v>472000</v>
      </c>
      <c r="J41" s="4" t="s">
        <v>13</v>
      </c>
      <c r="K41" t="s">
        <v>13</v>
      </c>
      <c r="L41" s="4" t="s">
        <v>15</v>
      </c>
      <c r="M41" s="2">
        <v>43046</v>
      </c>
    </row>
    <row r="42" spans="1:13" ht="60" x14ac:dyDescent="0.25">
      <c r="A42" t="s">
        <v>58</v>
      </c>
      <c r="B42" t="s">
        <v>200</v>
      </c>
      <c r="C42" s="4" t="s">
        <v>94</v>
      </c>
      <c r="D42" s="4" t="s">
        <v>217</v>
      </c>
      <c r="E42" s="4" t="s">
        <v>217</v>
      </c>
      <c r="F42" s="2">
        <v>42826</v>
      </c>
      <c r="G42" s="2">
        <v>43281</v>
      </c>
      <c r="H42" s="1">
        <v>575462</v>
      </c>
      <c r="I42" s="1">
        <f>SUM(Tabela2[[#This Row],[Skupni upravičeni izdatki]]*80%)</f>
        <v>460369.60000000003</v>
      </c>
      <c r="J42" s="4" t="s">
        <v>13</v>
      </c>
      <c r="K42" t="s">
        <v>13</v>
      </c>
      <c r="L42" s="4" t="s">
        <v>15</v>
      </c>
      <c r="M42" s="2">
        <v>43046</v>
      </c>
    </row>
    <row r="43" spans="1:13" ht="60" x14ac:dyDescent="0.25">
      <c r="A43" t="s">
        <v>59</v>
      </c>
      <c r="B43" t="s">
        <v>201</v>
      </c>
      <c r="C43" s="4" t="s">
        <v>161</v>
      </c>
      <c r="D43" s="4" t="s">
        <v>217</v>
      </c>
      <c r="E43" s="4" t="s">
        <v>217</v>
      </c>
      <c r="F43" s="2">
        <v>42917</v>
      </c>
      <c r="G43" s="2">
        <v>43281</v>
      </c>
      <c r="H43" s="1">
        <v>182842</v>
      </c>
      <c r="I43" s="1">
        <f>SUM(Tabela2[[#This Row],[Skupni upravičeni izdatki]]*80%)</f>
        <v>146273.60000000001</v>
      </c>
      <c r="J43" s="4" t="s">
        <v>13</v>
      </c>
      <c r="K43" t="s">
        <v>13</v>
      </c>
      <c r="L43" s="4" t="s">
        <v>15</v>
      </c>
      <c r="M43" s="2">
        <v>43046</v>
      </c>
    </row>
    <row r="44" spans="1:13" ht="60" x14ac:dyDescent="0.25">
      <c r="A44" t="s">
        <v>60</v>
      </c>
      <c r="B44" t="s">
        <v>202</v>
      </c>
      <c r="C44" s="4" t="s">
        <v>213</v>
      </c>
      <c r="D44" s="4" t="s">
        <v>217</v>
      </c>
      <c r="E44" s="4" t="s">
        <v>217</v>
      </c>
      <c r="F44" s="2">
        <v>42887</v>
      </c>
      <c r="G44" s="2">
        <v>43281</v>
      </c>
      <c r="H44" s="1">
        <v>44245</v>
      </c>
      <c r="I44" s="1">
        <f>SUM(Tabela2[[#This Row],[Skupni upravičeni izdatki]]*80%)</f>
        <v>35396</v>
      </c>
      <c r="J44" s="4" t="s">
        <v>13</v>
      </c>
      <c r="K44" t="s">
        <v>13</v>
      </c>
      <c r="L44" s="4" t="s">
        <v>15</v>
      </c>
      <c r="M44" s="2">
        <v>43046</v>
      </c>
    </row>
    <row r="45" spans="1:13" ht="60" x14ac:dyDescent="0.25">
      <c r="A45" t="s">
        <v>61</v>
      </c>
      <c r="B45" t="s">
        <v>203</v>
      </c>
      <c r="C45" s="4" t="s">
        <v>214</v>
      </c>
      <c r="D45" s="4" t="s">
        <v>217</v>
      </c>
      <c r="E45" s="4" t="s">
        <v>217</v>
      </c>
      <c r="F45" s="2">
        <v>42826</v>
      </c>
      <c r="G45" s="2">
        <v>43281</v>
      </c>
      <c r="H45" s="1">
        <v>45477</v>
      </c>
      <c r="I45" s="1">
        <f>SUM(Tabela2[[#This Row],[Skupni upravičeni izdatki]]*80%)</f>
        <v>36381.599999999999</v>
      </c>
      <c r="J45" s="4" t="s">
        <v>13</v>
      </c>
      <c r="K45" t="s">
        <v>13</v>
      </c>
      <c r="L45" s="4" t="s">
        <v>15</v>
      </c>
      <c r="M45" s="2">
        <v>43046</v>
      </c>
    </row>
    <row r="46" spans="1:13" ht="60" x14ac:dyDescent="0.25">
      <c r="A46" t="s">
        <v>62</v>
      </c>
      <c r="B46" t="s">
        <v>204</v>
      </c>
      <c r="C46" s="4" t="s">
        <v>215</v>
      </c>
      <c r="D46" s="4" t="s">
        <v>217</v>
      </c>
      <c r="E46" s="4" t="s">
        <v>217</v>
      </c>
      <c r="F46" s="2">
        <v>42826</v>
      </c>
      <c r="G46" s="2">
        <v>43281</v>
      </c>
      <c r="H46" s="1">
        <v>11238</v>
      </c>
      <c r="I46" s="1">
        <f>SUM(Tabela2[[#This Row],[Skupni upravičeni izdatki]]*80%)</f>
        <v>8990.4</v>
      </c>
      <c r="J46" s="4" t="s">
        <v>13</v>
      </c>
      <c r="K46" t="s">
        <v>13</v>
      </c>
      <c r="L46" s="4" t="s">
        <v>15</v>
      </c>
      <c r="M46" s="2">
        <v>43046</v>
      </c>
    </row>
    <row r="47" spans="1:13" ht="59.25" customHeight="1" x14ac:dyDescent="0.25">
      <c r="A47" t="s">
        <v>63</v>
      </c>
      <c r="B47" t="s">
        <v>205</v>
      </c>
      <c r="C47" s="4" t="s">
        <v>183</v>
      </c>
      <c r="D47" s="4" t="s">
        <v>217</v>
      </c>
      <c r="E47" s="4" t="s">
        <v>217</v>
      </c>
      <c r="F47" s="2">
        <v>42826</v>
      </c>
      <c r="G47" s="2">
        <v>43281</v>
      </c>
      <c r="H47" s="1">
        <v>176432</v>
      </c>
      <c r="I47" s="1">
        <f>SUM(Tabela2[[#This Row],[Skupni upravičeni izdatki]]*80%)</f>
        <v>141145.60000000001</v>
      </c>
      <c r="J47" s="4" t="s">
        <v>13</v>
      </c>
      <c r="K47" t="s">
        <v>13</v>
      </c>
      <c r="L47" s="4" t="s">
        <v>15</v>
      </c>
      <c r="M47" s="2">
        <v>43046</v>
      </c>
    </row>
    <row r="48" spans="1:13" ht="60" x14ac:dyDescent="0.25">
      <c r="A48" t="s">
        <v>64</v>
      </c>
      <c r="B48" t="s">
        <v>206</v>
      </c>
      <c r="C48" s="4" t="s">
        <v>216</v>
      </c>
      <c r="D48" s="4" t="s">
        <v>217</v>
      </c>
      <c r="E48" s="4" t="s">
        <v>217</v>
      </c>
      <c r="F48" s="2">
        <v>42826</v>
      </c>
      <c r="G48" s="2">
        <v>43281</v>
      </c>
      <c r="H48" s="1">
        <v>6810</v>
      </c>
      <c r="I48" s="1">
        <f>SUM(Tabela2[[#This Row],[Skupni upravičeni izdatki]]*80%)</f>
        <v>5448</v>
      </c>
      <c r="J48" s="4" t="s">
        <v>13</v>
      </c>
      <c r="K48" t="s">
        <v>13</v>
      </c>
      <c r="L48" s="4" t="s">
        <v>15</v>
      </c>
      <c r="M48" s="2">
        <v>43046</v>
      </c>
    </row>
    <row r="49" spans="1:13" ht="60" x14ac:dyDescent="0.25">
      <c r="A49" t="s">
        <v>65</v>
      </c>
      <c r="B49" t="s">
        <v>207</v>
      </c>
      <c r="C49" s="4" t="s">
        <v>94</v>
      </c>
      <c r="D49" s="4" t="s">
        <v>211</v>
      </c>
      <c r="E49" s="4" t="s">
        <v>212</v>
      </c>
      <c r="F49" s="2">
        <v>42826</v>
      </c>
      <c r="G49" s="2">
        <v>43373</v>
      </c>
      <c r="H49" s="1">
        <v>659955.39</v>
      </c>
      <c r="I49" s="1">
        <f>SUM(Tabela2[[#This Row],[Skupni upravičeni izdatki]]*80%)</f>
        <v>527964.31200000003</v>
      </c>
      <c r="J49" s="4" t="s">
        <v>193</v>
      </c>
      <c r="K49" t="s">
        <v>13</v>
      </c>
      <c r="L49" s="4" t="s">
        <v>15</v>
      </c>
      <c r="M49" s="2">
        <v>43049</v>
      </c>
    </row>
    <row r="50" spans="1:13" ht="60" x14ac:dyDescent="0.25">
      <c r="A50" t="s">
        <v>66</v>
      </c>
      <c r="B50" t="s">
        <v>208</v>
      </c>
      <c r="C50" s="4" t="s">
        <v>183</v>
      </c>
      <c r="D50" s="4" t="s">
        <v>211</v>
      </c>
      <c r="E50" s="4" t="s">
        <v>212</v>
      </c>
      <c r="F50" s="2">
        <v>42826</v>
      </c>
      <c r="G50" s="2">
        <v>43373</v>
      </c>
      <c r="H50" s="1">
        <v>429000</v>
      </c>
      <c r="I50" s="1">
        <f>SUM(Tabela2[[#This Row],[Skupni upravičeni izdatki]]*80%)</f>
        <v>343200</v>
      </c>
      <c r="J50" s="4" t="s">
        <v>95</v>
      </c>
      <c r="K50" t="s">
        <v>13</v>
      </c>
      <c r="L50" s="4" t="s">
        <v>15</v>
      </c>
      <c r="M50" s="2">
        <v>43049</v>
      </c>
    </row>
    <row r="51" spans="1:13" ht="60" x14ac:dyDescent="0.25">
      <c r="A51" t="s">
        <v>67</v>
      </c>
      <c r="B51" t="s">
        <v>209</v>
      </c>
      <c r="C51" s="4" t="s">
        <v>161</v>
      </c>
      <c r="D51" s="4" t="s">
        <v>211</v>
      </c>
      <c r="E51" s="4" t="s">
        <v>212</v>
      </c>
      <c r="F51" s="2">
        <v>42825</v>
      </c>
      <c r="G51" s="2">
        <v>43373</v>
      </c>
      <c r="H51" s="1">
        <v>206641.95</v>
      </c>
      <c r="I51" s="1">
        <f>SUM(Tabela2[[#This Row],[Skupni upravičeni izdatki]]*80%)</f>
        <v>165313.56000000003</v>
      </c>
      <c r="J51" s="4" t="s">
        <v>96</v>
      </c>
      <c r="K51" t="s">
        <v>13</v>
      </c>
      <c r="L51" s="4" t="s">
        <v>15</v>
      </c>
      <c r="M51" s="2">
        <v>43049</v>
      </c>
    </row>
    <row r="52" spans="1:13" ht="60" x14ac:dyDescent="0.25">
      <c r="A52" t="s">
        <v>68</v>
      </c>
      <c r="B52" t="s">
        <v>225</v>
      </c>
      <c r="C52" t="s">
        <v>161</v>
      </c>
      <c r="D52" s="4" t="s">
        <v>226</v>
      </c>
      <c r="E52" s="4" t="s">
        <v>227</v>
      </c>
      <c r="F52" s="2">
        <v>42887</v>
      </c>
      <c r="G52" s="2">
        <v>43373</v>
      </c>
      <c r="H52" s="1">
        <v>42500</v>
      </c>
      <c r="I52" s="1">
        <f>SUM(Tabela2[[#This Row],[Skupni upravičeni izdatki]]*80%)</f>
        <v>34000</v>
      </c>
      <c r="J52" s="4" t="s">
        <v>13</v>
      </c>
      <c r="K52" t="s">
        <v>13</v>
      </c>
      <c r="L52" s="4" t="s">
        <v>15</v>
      </c>
      <c r="M52" s="2">
        <v>43283</v>
      </c>
    </row>
    <row r="53" spans="1:13" ht="60" x14ac:dyDescent="0.25">
      <c r="A53" t="s">
        <v>69</v>
      </c>
      <c r="B53" t="s">
        <v>228</v>
      </c>
      <c r="C53" s="4" t="s">
        <v>229</v>
      </c>
      <c r="D53" s="4" t="s">
        <v>226</v>
      </c>
      <c r="E53" s="4" t="s">
        <v>231</v>
      </c>
      <c r="F53" s="2">
        <v>42887</v>
      </c>
      <c r="G53" s="7">
        <v>43616</v>
      </c>
      <c r="H53" s="1">
        <v>5000</v>
      </c>
      <c r="I53" s="1">
        <f>SUM(Tabela2[[#This Row],[Skupni upravičeni izdatki]]*80%)</f>
        <v>4000</v>
      </c>
      <c r="J53" s="4" t="s">
        <v>13</v>
      </c>
      <c r="K53" t="s">
        <v>13</v>
      </c>
      <c r="L53" s="4" t="s">
        <v>15</v>
      </c>
      <c r="M53" s="2">
        <v>43335</v>
      </c>
    </row>
    <row r="54" spans="1:13" ht="60" x14ac:dyDescent="0.25">
      <c r="A54" t="s">
        <v>70</v>
      </c>
      <c r="B54" t="s">
        <v>230</v>
      </c>
      <c r="C54" s="4" t="s">
        <v>183</v>
      </c>
      <c r="D54" s="4" t="s">
        <v>226</v>
      </c>
      <c r="E54" s="4" t="s">
        <v>232</v>
      </c>
      <c r="F54" s="2">
        <v>42887</v>
      </c>
      <c r="G54" s="7">
        <v>43616</v>
      </c>
      <c r="H54" s="1">
        <v>134000</v>
      </c>
      <c r="I54" s="1">
        <f>SUM(Tabela2[[#This Row],[Skupni upravičeni izdatki]]*80%)</f>
        <v>107200</v>
      </c>
      <c r="J54" s="4" t="s">
        <v>13</v>
      </c>
      <c r="K54" t="s">
        <v>13</v>
      </c>
      <c r="L54" s="4" t="s">
        <v>15</v>
      </c>
      <c r="M54" s="2">
        <v>43335</v>
      </c>
    </row>
    <row r="55" spans="1:13" ht="60" x14ac:dyDescent="0.25">
      <c r="A55" t="s">
        <v>71</v>
      </c>
      <c r="B55" t="s">
        <v>233</v>
      </c>
      <c r="C55" s="4" t="s">
        <v>94</v>
      </c>
      <c r="D55" s="4" t="s">
        <v>234</v>
      </c>
      <c r="E55" s="4" t="s">
        <v>239</v>
      </c>
      <c r="F55" s="2">
        <v>43252</v>
      </c>
      <c r="G55" s="2">
        <v>43982</v>
      </c>
      <c r="H55" s="8">
        <v>530740</v>
      </c>
      <c r="I55" s="1">
        <f>SUM(Tabela2[[#This Row],[Skupni upravičeni izdatki]]*80%)</f>
        <v>424592</v>
      </c>
      <c r="J55" t="s">
        <v>242</v>
      </c>
      <c r="K55" t="s">
        <v>13</v>
      </c>
      <c r="L55" s="4" t="s">
        <v>15</v>
      </c>
      <c r="M55" s="2">
        <v>43495</v>
      </c>
    </row>
    <row r="56" spans="1:13" ht="60" x14ac:dyDescent="0.25">
      <c r="A56" t="s">
        <v>72</v>
      </c>
      <c r="B56" t="s">
        <v>235</v>
      </c>
      <c r="C56" s="4" t="s">
        <v>224</v>
      </c>
      <c r="D56" s="4" t="s">
        <v>226</v>
      </c>
      <c r="E56" s="4" t="s">
        <v>240</v>
      </c>
      <c r="F56" s="2">
        <v>42887</v>
      </c>
      <c r="G56" s="2">
        <v>43616</v>
      </c>
      <c r="H56" s="8">
        <v>2250</v>
      </c>
      <c r="I56" s="1">
        <f>SUM(Tabela2[[#This Row],[Skupni upravičeni izdatki]]*80%)</f>
        <v>1800</v>
      </c>
      <c r="J56" t="s">
        <v>243</v>
      </c>
      <c r="K56" t="s">
        <v>13</v>
      </c>
      <c r="L56" s="4" t="s">
        <v>15</v>
      </c>
      <c r="M56" s="2">
        <v>43495</v>
      </c>
    </row>
    <row r="57" spans="1:13" ht="60" x14ac:dyDescent="0.25">
      <c r="A57" t="s">
        <v>73</v>
      </c>
      <c r="B57" t="s">
        <v>236</v>
      </c>
      <c r="C57" s="4" t="s">
        <v>185</v>
      </c>
      <c r="D57" s="4" t="s">
        <v>226</v>
      </c>
      <c r="E57" s="4" t="s">
        <v>240</v>
      </c>
      <c r="F57" s="2">
        <v>42887</v>
      </c>
      <c r="G57" s="2">
        <v>43616</v>
      </c>
      <c r="H57" s="8">
        <v>3250</v>
      </c>
      <c r="I57" s="1">
        <f>SUM(Tabela2[[#This Row],[Skupni upravičeni izdatki]]*80%)</f>
        <v>2600</v>
      </c>
      <c r="J57" t="s">
        <v>242</v>
      </c>
      <c r="K57" t="s">
        <v>13</v>
      </c>
      <c r="L57" s="4" t="s">
        <v>15</v>
      </c>
      <c r="M57" s="2">
        <v>43495</v>
      </c>
    </row>
    <row r="58" spans="1:13" ht="60" x14ac:dyDescent="0.25">
      <c r="A58" t="s">
        <v>74</v>
      </c>
      <c r="B58" t="s">
        <v>237</v>
      </c>
      <c r="C58" s="4" t="s">
        <v>94</v>
      </c>
      <c r="D58" s="4" t="s">
        <v>238</v>
      </c>
      <c r="E58" s="4" t="s">
        <v>238</v>
      </c>
      <c r="F58" s="2">
        <v>43374</v>
      </c>
      <c r="G58" s="7">
        <v>44926</v>
      </c>
      <c r="H58" s="8">
        <v>3288106</v>
      </c>
      <c r="I58" s="1">
        <f>SUM(Tabela2[[#This Row],[Skupni upravičeni izdatki]]*80%)</f>
        <v>2630484.8000000003</v>
      </c>
      <c r="J58" t="s">
        <v>241</v>
      </c>
      <c r="K58" t="s">
        <v>13</v>
      </c>
      <c r="L58" s="4" t="s">
        <v>15</v>
      </c>
      <c r="M58" s="2">
        <v>43495</v>
      </c>
    </row>
    <row r="59" spans="1:13" ht="60" x14ac:dyDescent="0.25">
      <c r="A59" t="s">
        <v>75</v>
      </c>
      <c r="B59" t="s">
        <v>244</v>
      </c>
      <c r="C59" s="4" t="s">
        <v>245</v>
      </c>
      <c r="D59" s="4" t="s">
        <v>246</v>
      </c>
      <c r="E59" s="4" t="s">
        <v>246</v>
      </c>
      <c r="F59" s="2">
        <v>43344</v>
      </c>
      <c r="G59" s="7">
        <v>44377</v>
      </c>
      <c r="H59" s="1">
        <v>1010158</v>
      </c>
      <c r="I59" s="1">
        <f>SUM(Tabela2[[#This Row],[Skupni upravičeni izdatki]]*80%)</f>
        <v>808126.4</v>
      </c>
      <c r="J59" t="s">
        <v>96</v>
      </c>
      <c r="K59" t="s">
        <v>13</v>
      </c>
      <c r="L59" s="4" t="s">
        <v>15</v>
      </c>
      <c r="M59" s="2">
        <v>43495</v>
      </c>
    </row>
    <row r="60" spans="1:13" ht="60" x14ac:dyDescent="0.25">
      <c r="A60" t="s">
        <v>97</v>
      </c>
      <c r="B60" t="s">
        <v>247</v>
      </c>
      <c r="C60" s="4" t="s">
        <v>248</v>
      </c>
      <c r="D60" s="4" t="s">
        <v>246</v>
      </c>
      <c r="E60" s="4" t="s">
        <v>246</v>
      </c>
      <c r="F60" s="2">
        <v>43344</v>
      </c>
      <c r="G60" s="7">
        <v>44377</v>
      </c>
      <c r="H60" s="1">
        <v>288249.56</v>
      </c>
      <c r="I60" s="1">
        <f>SUM(Tabela2[[#This Row],[Skupni upravičeni izdatki]]*80%)</f>
        <v>230599.64800000002</v>
      </c>
      <c r="J60" t="s">
        <v>96</v>
      </c>
      <c r="K60" t="s">
        <v>13</v>
      </c>
      <c r="L60" s="4" t="s">
        <v>15</v>
      </c>
      <c r="M60" s="2">
        <v>43495</v>
      </c>
    </row>
    <row r="61" spans="1:13" ht="60" x14ac:dyDescent="0.25">
      <c r="A61" t="s">
        <v>98</v>
      </c>
      <c r="B61" t="s">
        <v>249</v>
      </c>
      <c r="C61" s="4" t="s">
        <v>250</v>
      </c>
      <c r="D61" s="4" t="s">
        <v>246</v>
      </c>
      <c r="E61" s="4" t="s">
        <v>246</v>
      </c>
      <c r="F61" s="2">
        <v>43344</v>
      </c>
      <c r="G61" s="7">
        <v>44377</v>
      </c>
      <c r="H61" s="1">
        <v>662757</v>
      </c>
      <c r="I61" s="1">
        <f>SUM(Tabela2[[#This Row],[Skupni upravičeni izdatki]]*80%)</f>
        <v>530205.6</v>
      </c>
      <c r="J61" t="s">
        <v>95</v>
      </c>
      <c r="K61" t="s">
        <v>13</v>
      </c>
      <c r="L61" s="4" t="s">
        <v>15</v>
      </c>
      <c r="M61" s="2">
        <v>43495</v>
      </c>
    </row>
    <row r="62" spans="1:13" ht="60" x14ac:dyDescent="0.25">
      <c r="A62" t="s">
        <v>99</v>
      </c>
      <c r="B62" t="s">
        <v>251</v>
      </c>
      <c r="C62" s="4" t="s">
        <v>252</v>
      </c>
      <c r="D62" s="4" t="s">
        <v>246</v>
      </c>
      <c r="E62" s="4" t="s">
        <v>246</v>
      </c>
      <c r="F62" s="2">
        <v>43344</v>
      </c>
      <c r="G62" s="7">
        <v>44377</v>
      </c>
      <c r="H62" s="1">
        <v>73204</v>
      </c>
      <c r="I62" s="1">
        <f>SUM(Tabela2[[#This Row],[Skupni upravičeni izdatki]]*80%)</f>
        <v>58563.200000000004</v>
      </c>
      <c r="J62" t="s">
        <v>95</v>
      </c>
      <c r="K62" t="s">
        <v>13</v>
      </c>
      <c r="L62" s="4" t="s">
        <v>15</v>
      </c>
      <c r="M62" s="2">
        <v>43495</v>
      </c>
    </row>
    <row r="63" spans="1:13" ht="60" x14ac:dyDescent="0.25">
      <c r="A63" t="s">
        <v>100</v>
      </c>
      <c r="B63" t="s">
        <v>253</v>
      </c>
      <c r="C63" s="4" t="s">
        <v>254</v>
      </c>
      <c r="D63" s="4" t="s">
        <v>239</v>
      </c>
      <c r="E63" s="4" t="s">
        <v>239</v>
      </c>
      <c r="F63" s="2">
        <v>43252</v>
      </c>
      <c r="G63" s="2">
        <v>43982</v>
      </c>
      <c r="H63" s="1">
        <v>800</v>
      </c>
      <c r="I63" s="1">
        <f>SUM(Tabela2[[#This Row],[Skupni upravičeni izdatki]]*80%)</f>
        <v>640</v>
      </c>
      <c r="J63" t="s">
        <v>96</v>
      </c>
      <c r="K63" t="s">
        <v>13</v>
      </c>
      <c r="L63" s="4" t="s">
        <v>15</v>
      </c>
      <c r="M63" s="2">
        <v>43594</v>
      </c>
    </row>
    <row r="64" spans="1:13" ht="60" x14ac:dyDescent="0.25">
      <c r="A64" t="s">
        <v>101</v>
      </c>
      <c r="B64" t="s">
        <v>255</v>
      </c>
      <c r="C64" s="4" t="s">
        <v>256</v>
      </c>
      <c r="D64" s="4" t="s">
        <v>234</v>
      </c>
      <c r="E64" s="4" t="s">
        <v>239</v>
      </c>
      <c r="F64" s="2">
        <v>43252</v>
      </c>
      <c r="G64" s="2">
        <v>43738</v>
      </c>
      <c r="H64" s="1">
        <v>5000</v>
      </c>
      <c r="I64" s="1">
        <f>SUM(Tabela2[[#This Row],[Skupni upravičeni izdatki]]*80%)</f>
        <v>4000</v>
      </c>
      <c r="J64" t="s">
        <v>96</v>
      </c>
      <c r="K64" t="s">
        <v>13</v>
      </c>
      <c r="L64" s="4" t="s">
        <v>15</v>
      </c>
      <c r="M64" s="2">
        <v>43648</v>
      </c>
    </row>
    <row r="65" spans="1:13" ht="60" x14ac:dyDescent="0.25">
      <c r="A65" t="s">
        <v>102</v>
      </c>
      <c r="B65" t="s">
        <v>257</v>
      </c>
      <c r="C65" s="4" t="s">
        <v>258</v>
      </c>
      <c r="D65" s="4" t="s">
        <v>246</v>
      </c>
      <c r="E65" s="4" t="s">
        <v>246</v>
      </c>
      <c r="F65" s="2">
        <v>43367</v>
      </c>
      <c r="G65" s="7">
        <v>43510</v>
      </c>
      <c r="H65" s="8">
        <v>19188</v>
      </c>
      <c r="I65" s="1">
        <f>SUM(Tabela2[[#This Row],[Skupni upravičeni izdatki]]*80%)</f>
        <v>15350.400000000001</v>
      </c>
      <c r="J65" t="s">
        <v>95</v>
      </c>
      <c r="K65" t="s">
        <v>13</v>
      </c>
      <c r="L65" s="4" t="s">
        <v>15</v>
      </c>
      <c r="M65" s="2">
        <v>43648</v>
      </c>
    </row>
    <row r="66" spans="1:13" ht="60" x14ac:dyDescent="0.25">
      <c r="A66" t="s">
        <v>103</v>
      </c>
      <c r="B66" t="s">
        <v>259</v>
      </c>
      <c r="C66" s="4" t="s">
        <v>260</v>
      </c>
      <c r="D66" s="4" t="s">
        <v>246</v>
      </c>
      <c r="E66" s="4" t="s">
        <v>246</v>
      </c>
      <c r="F66" s="2">
        <v>43344</v>
      </c>
      <c r="G66" s="7">
        <v>44377</v>
      </c>
      <c r="H66" s="8">
        <v>21491</v>
      </c>
      <c r="I66" s="1">
        <f>SUM(Tabela2[[#This Row],[Skupni upravičeni izdatki]]*80%)</f>
        <v>17192.8</v>
      </c>
      <c r="J66" t="s">
        <v>95</v>
      </c>
      <c r="K66" t="s">
        <v>13</v>
      </c>
      <c r="L66" s="4" t="s">
        <v>15</v>
      </c>
      <c r="M66" s="2">
        <v>43648</v>
      </c>
    </row>
    <row r="67" spans="1:13" ht="60" x14ac:dyDescent="0.25">
      <c r="A67" t="s">
        <v>104</v>
      </c>
      <c r="B67" t="s">
        <v>261</v>
      </c>
      <c r="C67" s="4" t="s">
        <v>262</v>
      </c>
      <c r="D67" s="4" t="s">
        <v>246</v>
      </c>
      <c r="E67" s="4" t="s">
        <v>246</v>
      </c>
      <c r="F67" s="2">
        <v>43572</v>
      </c>
      <c r="G67" s="7">
        <v>43677</v>
      </c>
      <c r="H67" s="8">
        <v>14233</v>
      </c>
      <c r="I67" s="1">
        <f>SUM(Tabela2[[#This Row],[Skupni upravičeni izdatki]]*80%)</f>
        <v>11386.400000000001</v>
      </c>
      <c r="J67" t="s">
        <v>95</v>
      </c>
      <c r="K67" t="s">
        <v>13</v>
      </c>
      <c r="L67" s="4" t="s">
        <v>15</v>
      </c>
      <c r="M67" s="2">
        <v>43648</v>
      </c>
    </row>
    <row r="68" spans="1:13" ht="60" x14ac:dyDescent="0.25">
      <c r="A68" t="s">
        <v>105</v>
      </c>
      <c r="B68" t="s">
        <v>263</v>
      </c>
      <c r="C68" s="4" t="s">
        <v>229</v>
      </c>
      <c r="D68" s="4" t="s">
        <v>234</v>
      </c>
      <c r="E68" s="4" t="s">
        <v>239</v>
      </c>
      <c r="F68" s="2">
        <v>43252</v>
      </c>
      <c r="G68" s="7">
        <v>44196</v>
      </c>
      <c r="H68" s="1">
        <v>1860</v>
      </c>
      <c r="I68" s="1">
        <f>SUM(Tabela2[[#This Row],[Skupni upravičeni izdatki]]*80%)</f>
        <v>1488</v>
      </c>
      <c r="J68" t="s">
        <v>264</v>
      </c>
      <c r="K68" t="s">
        <v>13</v>
      </c>
      <c r="L68" s="4" t="s">
        <v>15</v>
      </c>
      <c r="M68" s="2">
        <v>43740</v>
      </c>
    </row>
    <row r="69" spans="1:13" ht="60" x14ac:dyDescent="0.25">
      <c r="A69" t="s">
        <v>106</v>
      </c>
      <c r="B69" t="s">
        <v>352</v>
      </c>
      <c r="C69" s="5" t="s">
        <v>183</v>
      </c>
      <c r="D69" s="4" t="s">
        <v>234</v>
      </c>
      <c r="E69" s="4" t="s">
        <v>239</v>
      </c>
      <c r="F69" s="2">
        <v>43252</v>
      </c>
      <c r="G69" s="7">
        <v>44196</v>
      </c>
      <c r="H69" s="1">
        <v>142480</v>
      </c>
      <c r="I69" s="1">
        <f>SUM(Tabela2[[#This Row],[Skupni upravičeni izdatki]]*80%)</f>
        <v>113984</v>
      </c>
      <c r="J69" s="4" t="s">
        <v>95</v>
      </c>
      <c r="K69" t="s">
        <v>13</v>
      </c>
      <c r="L69" s="4" t="s">
        <v>15</v>
      </c>
      <c r="M69" s="2">
        <v>45190</v>
      </c>
    </row>
    <row r="70" spans="1:13" ht="60" x14ac:dyDescent="0.25">
      <c r="A70" t="s">
        <v>107</v>
      </c>
      <c r="B70" t="s">
        <v>265</v>
      </c>
      <c r="C70" s="4" t="s">
        <v>94</v>
      </c>
      <c r="D70" s="4" t="s">
        <v>266</v>
      </c>
      <c r="E70" s="4" t="s">
        <v>267</v>
      </c>
      <c r="F70" s="2">
        <v>43617</v>
      </c>
      <c r="G70" s="7">
        <v>44195</v>
      </c>
      <c r="H70" s="1">
        <v>650800</v>
      </c>
      <c r="I70" s="1">
        <f>SUM(Tabela2[[#This Row],[Skupni upravičeni izdatki]]*80%)</f>
        <v>520640</v>
      </c>
      <c r="J70" s="4" t="s">
        <v>96</v>
      </c>
      <c r="K70" t="s">
        <v>13</v>
      </c>
      <c r="L70" s="4" t="s">
        <v>15</v>
      </c>
      <c r="M70" s="2">
        <v>43740</v>
      </c>
    </row>
    <row r="71" spans="1:13" ht="60" x14ac:dyDescent="0.25">
      <c r="A71" t="s">
        <v>108</v>
      </c>
      <c r="B71" t="s">
        <v>268</v>
      </c>
      <c r="C71" s="4" t="s">
        <v>161</v>
      </c>
      <c r="D71" s="4" t="s">
        <v>234</v>
      </c>
      <c r="E71" s="4" t="s">
        <v>239</v>
      </c>
      <c r="F71" s="2">
        <v>43252</v>
      </c>
      <c r="G71" s="7">
        <v>44196</v>
      </c>
      <c r="H71" s="1">
        <v>15720</v>
      </c>
      <c r="I71" s="1">
        <f>SUM(Tabela2[[#This Row],[Skupni upravičeni izdatki]]*80%)</f>
        <v>12576</v>
      </c>
      <c r="J71" s="4" t="s">
        <v>96</v>
      </c>
      <c r="K71" t="s">
        <v>13</v>
      </c>
      <c r="L71" s="4" t="s">
        <v>15</v>
      </c>
      <c r="M71" s="2">
        <v>43740</v>
      </c>
    </row>
    <row r="72" spans="1:13" ht="60" x14ac:dyDescent="0.25">
      <c r="A72" t="s">
        <v>109</v>
      </c>
      <c r="B72" t="s">
        <v>269</v>
      </c>
      <c r="C72" s="4" t="s">
        <v>223</v>
      </c>
      <c r="D72" s="4" t="s">
        <v>234</v>
      </c>
      <c r="E72" s="4" t="s">
        <v>239</v>
      </c>
      <c r="F72" s="2">
        <v>43252</v>
      </c>
      <c r="G72" s="7">
        <v>44196</v>
      </c>
      <c r="H72" s="1">
        <v>1800</v>
      </c>
      <c r="I72" s="9">
        <v>1440</v>
      </c>
      <c r="J72" t="s">
        <v>95</v>
      </c>
      <c r="K72" t="s">
        <v>13</v>
      </c>
      <c r="L72" s="4" t="s">
        <v>15</v>
      </c>
      <c r="M72" s="2">
        <v>43796</v>
      </c>
    </row>
    <row r="73" spans="1:13" ht="60" x14ac:dyDescent="0.25">
      <c r="A73" t="s">
        <v>110</v>
      </c>
      <c r="B73" t="s">
        <v>270</v>
      </c>
      <c r="C73" s="4" t="s">
        <v>185</v>
      </c>
      <c r="D73" s="4" t="s">
        <v>234</v>
      </c>
      <c r="E73" s="4" t="s">
        <v>239</v>
      </c>
      <c r="F73" s="2">
        <v>43252</v>
      </c>
      <c r="G73" s="7">
        <v>44196</v>
      </c>
      <c r="H73" s="1">
        <v>1400</v>
      </c>
      <c r="I73" s="9">
        <v>1120</v>
      </c>
      <c r="J73" t="s">
        <v>96</v>
      </c>
      <c r="K73" t="s">
        <v>13</v>
      </c>
      <c r="L73" s="4" t="s">
        <v>15</v>
      </c>
      <c r="M73" s="2">
        <v>43796</v>
      </c>
    </row>
    <row r="74" spans="1:13" ht="75" x14ac:dyDescent="0.25">
      <c r="A74" t="s">
        <v>111</v>
      </c>
      <c r="B74" t="s">
        <v>271</v>
      </c>
      <c r="C74" s="4" t="s">
        <v>147</v>
      </c>
      <c r="D74" s="4" t="s">
        <v>290</v>
      </c>
      <c r="E74" s="4" t="s">
        <v>290</v>
      </c>
      <c r="F74" s="2">
        <v>43800</v>
      </c>
      <c r="G74" s="7">
        <v>43921</v>
      </c>
      <c r="H74" s="1">
        <v>2557</v>
      </c>
      <c r="I74" s="1">
        <f>SUM(Tabela2[[#This Row],[Skupni upravičeni izdatki]]*80%)</f>
        <v>2045.6000000000001</v>
      </c>
      <c r="J74" t="s">
        <v>95</v>
      </c>
      <c r="K74" t="s">
        <v>13</v>
      </c>
      <c r="L74" s="4" t="s">
        <v>15</v>
      </c>
      <c r="M74" s="2">
        <v>43888</v>
      </c>
    </row>
    <row r="75" spans="1:13" ht="75" x14ac:dyDescent="0.25">
      <c r="A75" t="s">
        <v>112</v>
      </c>
      <c r="B75" t="s">
        <v>272</v>
      </c>
      <c r="C75" s="4" t="s">
        <v>285</v>
      </c>
      <c r="D75" s="4" t="s">
        <v>290</v>
      </c>
      <c r="E75" s="4" t="s">
        <v>290</v>
      </c>
      <c r="F75" s="2">
        <v>43862</v>
      </c>
      <c r="G75" s="7">
        <v>44347</v>
      </c>
      <c r="H75" s="1">
        <v>33888</v>
      </c>
      <c r="I75" s="1">
        <f>SUM(Tabela2[[#This Row],[Skupni upravičeni izdatki]]*80%)</f>
        <v>27110.400000000001</v>
      </c>
      <c r="J75" t="s">
        <v>95</v>
      </c>
      <c r="K75" t="s">
        <v>13</v>
      </c>
      <c r="L75" s="4" t="s">
        <v>15</v>
      </c>
      <c r="M75" s="2">
        <v>43888</v>
      </c>
    </row>
    <row r="76" spans="1:13" ht="75" x14ac:dyDescent="0.25">
      <c r="A76" t="s">
        <v>113</v>
      </c>
      <c r="B76" t="s">
        <v>273</v>
      </c>
      <c r="C76" s="4" t="s">
        <v>183</v>
      </c>
      <c r="D76" s="4" t="s">
        <v>290</v>
      </c>
      <c r="E76" s="4" t="s">
        <v>290</v>
      </c>
      <c r="F76" s="2">
        <v>43739</v>
      </c>
      <c r="G76" s="7">
        <v>44742</v>
      </c>
      <c r="H76" s="1">
        <v>498819</v>
      </c>
      <c r="I76" s="1">
        <f>SUM(Tabela2[[#This Row],[Skupni upravičeni izdatki]]*80%)</f>
        <v>399055.2</v>
      </c>
      <c r="J76" t="s">
        <v>95</v>
      </c>
      <c r="K76" t="s">
        <v>13</v>
      </c>
      <c r="L76" s="4" t="s">
        <v>15</v>
      </c>
      <c r="M76" s="2">
        <v>43888</v>
      </c>
    </row>
    <row r="77" spans="1:13" ht="75" x14ac:dyDescent="0.25">
      <c r="A77" t="s">
        <v>114</v>
      </c>
      <c r="B77" t="s">
        <v>274</v>
      </c>
      <c r="C77" s="4" t="s">
        <v>286</v>
      </c>
      <c r="D77" s="4" t="s">
        <v>290</v>
      </c>
      <c r="E77" s="4" t="s">
        <v>290</v>
      </c>
      <c r="F77" s="2">
        <v>43739</v>
      </c>
      <c r="G77" s="7">
        <v>44742</v>
      </c>
      <c r="H77" s="1">
        <v>63339</v>
      </c>
      <c r="I77" s="1">
        <f>SUM(Tabela2[[#This Row],[Skupni upravičeni izdatki]]*80%)</f>
        <v>50671.200000000004</v>
      </c>
      <c r="J77" t="s">
        <v>96</v>
      </c>
      <c r="K77" t="s">
        <v>13</v>
      </c>
      <c r="L77" s="4" t="s">
        <v>15</v>
      </c>
      <c r="M77" s="2">
        <v>43888</v>
      </c>
    </row>
    <row r="78" spans="1:13" ht="75" x14ac:dyDescent="0.25">
      <c r="A78" t="s">
        <v>115</v>
      </c>
      <c r="B78" t="s">
        <v>275</v>
      </c>
      <c r="C78" s="4" t="s">
        <v>224</v>
      </c>
      <c r="D78" s="4" t="s">
        <v>290</v>
      </c>
      <c r="E78" s="4" t="s">
        <v>290</v>
      </c>
      <c r="F78" s="2">
        <v>43831</v>
      </c>
      <c r="G78" s="7">
        <v>44742</v>
      </c>
      <c r="H78" s="1">
        <v>20961</v>
      </c>
      <c r="I78" s="1">
        <f>SUM(Tabela2[[#This Row],[Skupni upravičeni izdatki]]*80%)</f>
        <v>16768.8</v>
      </c>
      <c r="J78" t="s">
        <v>95</v>
      </c>
      <c r="K78" t="s">
        <v>13</v>
      </c>
      <c r="L78" s="4" t="s">
        <v>15</v>
      </c>
      <c r="M78" s="2">
        <v>43888</v>
      </c>
    </row>
    <row r="79" spans="1:13" ht="75" x14ac:dyDescent="0.25">
      <c r="A79" t="s">
        <v>116</v>
      </c>
      <c r="B79" t="s">
        <v>276</v>
      </c>
      <c r="C79" s="4" t="s">
        <v>137</v>
      </c>
      <c r="D79" s="4" t="s">
        <v>290</v>
      </c>
      <c r="E79" s="4" t="s">
        <v>290</v>
      </c>
      <c r="F79" s="2">
        <v>43739</v>
      </c>
      <c r="G79" s="7">
        <v>44742</v>
      </c>
      <c r="H79" s="1">
        <v>24378</v>
      </c>
      <c r="I79" s="1">
        <f>SUM(Tabela2[[#This Row],[Skupni upravičeni izdatki]]*80%)</f>
        <v>19502.400000000001</v>
      </c>
      <c r="J79" t="s">
        <v>95</v>
      </c>
      <c r="K79" t="s">
        <v>13</v>
      </c>
      <c r="L79" s="4" t="s">
        <v>15</v>
      </c>
      <c r="M79" s="2">
        <v>43888</v>
      </c>
    </row>
    <row r="80" spans="1:13" ht="75" x14ac:dyDescent="0.25">
      <c r="A80" t="s">
        <v>117</v>
      </c>
      <c r="B80" t="s">
        <v>277</v>
      </c>
      <c r="C80" s="4" t="s">
        <v>161</v>
      </c>
      <c r="D80" s="4" t="s">
        <v>290</v>
      </c>
      <c r="E80" s="4" t="s">
        <v>290</v>
      </c>
      <c r="F80" s="2">
        <v>43739</v>
      </c>
      <c r="G80" s="7">
        <v>44742</v>
      </c>
      <c r="H80" s="1">
        <v>421482</v>
      </c>
      <c r="I80" s="1">
        <f>SUM(Tabela2[[#This Row],[Skupni upravičeni izdatki]]*80%)</f>
        <v>337185.60000000003</v>
      </c>
      <c r="J80" t="s">
        <v>96</v>
      </c>
      <c r="K80" t="s">
        <v>13</v>
      </c>
      <c r="L80" s="4" t="s">
        <v>15</v>
      </c>
      <c r="M80" s="2">
        <v>43888</v>
      </c>
    </row>
    <row r="81" spans="1:13" ht="75" x14ac:dyDescent="0.25">
      <c r="A81" t="s">
        <v>118</v>
      </c>
      <c r="B81" t="s">
        <v>278</v>
      </c>
      <c r="C81" s="4" t="s">
        <v>153</v>
      </c>
      <c r="D81" s="4" t="s">
        <v>290</v>
      </c>
      <c r="E81" s="4" t="s">
        <v>290</v>
      </c>
      <c r="F81" s="2">
        <v>43739</v>
      </c>
      <c r="G81" s="7">
        <v>44742</v>
      </c>
      <c r="H81" s="1">
        <v>20234</v>
      </c>
      <c r="I81" s="1">
        <f>SUM(Tabela2[[#This Row],[Skupni upravičeni izdatki]]*80%)</f>
        <v>16187.2</v>
      </c>
      <c r="J81" t="s">
        <v>95</v>
      </c>
      <c r="K81" t="s">
        <v>13</v>
      </c>
      <c r="L81" s="4" t="s">
        <v>15</v>
      </c>
      <c r="M81" s="2">
        <v>43888</v>
      </c>
    </row>
    <row r="82" spans="1:13" ht="75" x14ac:dyDescent="0.25">
      <c r="A82" t="s">
        <v>119</v>
      </c>
      <c r="B82" t="s">
        <v>279</v>
      </c>
      <c r="C82" s="4" t="s">
        <v>287</v>
      </c>
      <c r="D82" s="4" t="s">
        <v>290</v>
      </c>
      <c r="E82" s="4" t="s">
        <v>290</v>
      </c>
      <c r="F82" s="2">
        <v>43739</v>
      </c>
      <c r="G82" s="7">
        <v>44742</v>
      </c>
      <c r="H82" s="1">
        <v>21528</v>
      </c>
      <c r="I82" s="1">
        <f>SUM(Tabela2[[#This Row],[Skupni upravičeni izdatki]]*80%)</f>
        <v>17222.400000000001</v>
      </c>
      <c r="J82" t="s">
        <v>95</v>
      </c>
      <c r="K82" t="s">
        <v>13</v>
      </c>
      <c r="L82" s="4" t="s">
        <v>15</v>
      </c>
      <c r="M82" s="2">
        <v>43888</v>
      </c>
    </row>
    <row r="83" spans="1:13" ht="75" x14ac:dyDescent="0.25">
      <c r="A83" t="s">
        <v>120</v>
      </c>
      <c r="B83" t="s">
        <v>280</v>
      </c>
      <c r="C83" s="4" t="s">
        <v>94</v>
      </c>
      <c r="D83" s="4" t="s">
        <v>290</v>
      </c>
      <c r="E83" s="4" t="s">
        <v>290</v>
      </c>
      <c r="F83" s="2">
        <v>43739</v>
      </c>
      <c r="G83" s="7">
        <v>44742</v>
      </c>
      <c r="H83" s="1">
        <v>1184034</v>
      </c>
      <c r="I83" s="1">
        <f>SUM(Tabela2[[#This Row],[Skupni upravičeni izdatki]]*80%)</f>
        <v>947227.20000000007</v>
      </c>
      <c r="J83" t="s">
        <v>96</v>
      </c>
      <c r="K83" t="s">
        <v>13</v>
      </c>
      <c r="L83" s="4" t="s">
        <v>15</v>
      </c>
      <c r="M83" s="2">
        <v>43888</v>
      </c>
    </row>
    <row r="84" spans="1:13" ht="75" x14ac:dyDescent="0.25">
      <c r="A84" t="s">
        <v>121</v>
      </c>
      <c r="B84" t="s">
        <v>281</v>
      </c>
      <c r="C84" s="4" t="s">
        <v>288</v>
      </c>
      <c r="D84" s="4" t="s">
        <v>290</v>
      </c>
      <c r="E84" s="4" t="s">
        <v>290</v>
      </c>
      <c r="F84" s="2">
        <v>43739</v>
      </c>
      <c r="G84" s="7">
        <v>44742</v>
      </c>
      <c r="H84" s="1">
        <v>39256</v>
      </c>
      <c r="I84" s="1">
        <f>SUM(Tabela2[[#This Row],[Skupni upravičeni izdatki]]*80%)</f>
        <v>31404.800000000003</v>
      </c>
      <c r="J84" t="s">
        <v>95</v>
      </c>
      <c r="K84" t="s">
        <v>13</v>
      </c>
      <c r="L84" s="4" t="s">
        <v>15</v>
      </c>
      <c r="M84" s="2">
        <v>43888</v>
      </c>
    </row>
    <row r="85" spans="1:13" ht="75" x14ac:dyDescent="0.25">
      <c r="A85" t="s">
        <v>122</v>
      </c>
      <c r="B85" t="s">
        <v>282</v>
      </c>
      <c r="C85" s="4" t="s">
        <v>165</v>
      </c>
      <c r="D85" s="4" t="s">
        <v>290</v>
      </c>
      <c r="E85" s="4" t="s">
        <v>290</v>
      </c>
      <c r="F85" s="2">
        <v>43831</v>
      </c>
      <c r="G85" s="7">
        <v>44742</v>
      </c>
      <c r="H85" s="1">
        <v>15949</v>
      </c>
      <c r="I85" s="1">
        <f>SUM(Tabela2[[#This Row],[Skupni upravičeni izdatki]]*80%)</f>
        <v>12759.2</v>
      </c>
      <c r="J85" t="s">
        <v>95</v>
      </c>
      <c r="K85" t="s">
        <v>13</v>
      </c>
      <c r="L85" s="4" t="s">
        <v>15</v>
      </c>
      <c r="M85" s="2">
        <v>43888</v>
      </c>
    </row>
    <row r="86" spans="1:13" ht="75" x14ac:dyDescent="0.25">
      <c r="A86" t="s">
        <v>123</v>
      </c>
      <c r="B86" t="s">
        <v>283</v>
      </c>
      <c r="C86" s="4" t="s">
        <v>289</v>
      </c>
      <c r="D86" s="4" t="s">
        <v>290</v>
      </c>
      <c r="E86" s="4" t="s">
        <v>290</v>
      </c>
      <c r="F86" s="2">
        <v>43831</v>
      </c>
      <c r="G86" s="7">
        <v>44742</v>
      </c>
      <c r="H86" s="1">
        <v>18001</v>
      </c>
      <c r="I86" s="1">
        <f>SUM(Tabela2[[#This Row],[Skupni upravičeni izdatki]]*80%)</f>
        <v>14400.800000000001</v>
      </c>
      <c r="J86" t="s">
        <v>95</v>
      </c>
      <c r="K86" t="s">
        <v>13</v>
      </c>
      <c r="L86" s="4" t="s">
        <v>15</v>
      </c>
      <c r="M86" s="2">
        <v>43888</v>
      </c>
    </row>
    <row r="87" spans="1:13" ht="75" x14ac:dyDescent="0.25">
      <c r="A87" t="s">
        <v>124</v>
      </c>
      <c r="B87" t="s">
        <v>284</v>
      </c>
      <c r="C87" s="4" t="s">
        <v>82</v>
      </c>
      <c r="D87" s="4" t="s">
        <v>290</v>
      </c>
      <c r="E87" s="4" t="s">
        <v>290</v>
      </c>
      <c r="F87" s="2">
        <v>43739</v>
      </c>
      <c r="G87" s="7">
        <v>44742</v>
      </c>
      <c r="H87" s="1">
        <v>39148</v>
      </c>
      <c r="I87" s="1">
        <f>SUM(Tabela2[[#This Row],[Skupni upravičeni izdatki]]*80%)</f>
        <v>31318.400000000001</v>
      </c>
      <c r="J87" t="s">
        <v>96</v>
      </c>
      <c r="K87" t="s">
        <v>13</v>
      </c>
      <c r="L87" s="4" t="s">
        <v>15</v>
      </c>
      <c r="M87" s="2">
        <v>43888</v>
      </c>
    </row>
    <row r="88" spans="1:13" ht="60" x14ac:dyDescent="0.25">
      <c r="A88" t="s">
        <v>125</v>
      </c>
      <c r="B88" t="s">
        <v>291</v>
      </c>
      <c r="C88" s="4" t="s">
        <v>256</v>
      </c>
      <c r="D88" s="4" t="s">
        <v>266</v>
      </c>
      <c r="E88" s="4" t="s">
        <v>267</v>
      </c>
      <c r="F88" s="2">
        <v>43592</v>
      </c>
      <c r="G88" s="7">
        <v>44104</v>
      </c>
      <c r="H88" s="1">
        <v>4000</v>
      </c>
      <c r="I88" s="1">
        <f>SUM(Tabela2[[#This Row],[Skupni upravičeni izdatki]]*80%)</f>
        <v>3200</v>
      </c>
      <c r="J88" t="s">
        <v>297</v>
      </c>
      <c r="K88" t="s">
        <v>13</v>
      </c>
      <c r="L88" s="4" t="s">
        <v>15</v>
      </c>
      <c r="M88" s="2">
        <v>44067</v>
      </c>
    </row>
    <row r="89" spans="1:13" ht="60" x14ac:dyDescent="0.25">
      <c r="A89" t="s">
        <v>126</v>
      </c>
      <c r="B89" t="s">
        <v>292</v>
      </c>
      <c r="C89" s="4" t="s">
        <v>293</v>
      </c>
      <c r="D89" s="4" t="s">
        <v>266</v>
      </c>
      <c r="E89" s="4" t="s">
        <v>267</v>
      </c>
      <c r="F89" s="2">
        <v>43651</v>
      </c>
      <c r="G89" s="7">
        <v>44196</v>
      </c>
      <c r="H89" s="1">
        <v>2400</v>
      </c>
      <c r="I89" s="1">
        <f>SUM(Tabela2[[#This Row],[Skupni upravičeni izdatki]]*80%)</f>
        <v>1920</v>
      </c>
      <c r="J89" t="s">
        <v>297</v>
      </c>
      <c r="K89" t="s">
        <v>13</v>
      </c>
      <c r="L89" s="4" t="s">
        <v>15</v>
      </c>
      <c r="M89" s="2">
        <v>44067</v>
      </c>
    </row>
    <row r="90" spans="1:13" ht="60" x14ac:dyDescent="0.25">
      <c r="A90" t="s">
        <v>127</v>
      </c>
      <c r="B90" t="s">
        <v>294</v>
      </c>
      <c r="C90" s="4" t="s">
        <v>229</v>
      </c>
      <c r="D90" s="4" t="s">
        <v>266</v>
      </c>
      <c r="E90" s="4" t="s">
        <v>267</v>
      </c>
      <c r="F90" s="2">
        <v>43651</v>
      </c>
      <c r="G90" s="7">
        <v>44196</v>
      </c>
      <c r="H90" s="1"/>
      <c r="I90" s="1">
        <f>SUM(Tabela2[[#This Row],[Skupni upravičeni izdatki]]*80%)</f>
        <v>0</v>
      </c>
      <c r="J90" t="s">
        <v>298</v>
      </c>
      <c r="K90" t="s">
        <v>13</v>
      </c>
      <c r="L90" s="4" t="s">
        <v>15</v>
      </c>
      <c r="M90" s="2">
        <v>44067</v>
      </c>
    </row>
    <row r="91" spans="1:13" ht="60" x14ac:dyDescent="0.25">
      <c r="A91" t="s">
        <v>128</v>
      </c>
      <c r="B91" t="s">
        <v>295</v>
      </c>
      <c r="C91" s="4" t="s">
        <v>183</v>
      </c>
      <c r="D91" s="4" t="s">
        <v>266</v>
      </c>
      <c r="E91" s="4" t="s">
        <v>267</v>
      </c>
      <c r="F91" s="2">
        <v>43651</v>
      </c>
      <c r="G91" s="7">
        <v>44196</v>
      </c>
      <c r="H91" s="1">
        <v>150400</v>
      </c>
      <c r="I91" s="1">
        <f>SUM(Tabela2[[#This Row],[Skupni upravičeni izdatki]]*80%)</f>
        <v>120320</v>
      </c>
      <c r="J91" t="s">
        <v>13</v>
      </c>
      <c r="K91" t="s">
        <v>13</v>
      </c>
      <c r="L91" s="4" t="s">
        <v>15</v>
      </c>
      <c r="M91" s="2">
        <v>44067</v>
      </c>
    </row>
    <row r="92" spans="1:13" ht="60" x14ac:dyDescent="0.25">
      <c r="A92" t="s">
        <v>129</v>
      </c>
      <c r="B92" t="s">
        <v>296</v>
      </c>
      <c r="C92" s="4" t="s">
        <v>137</v>
      </c>
      <c r="D92" s="4" t="s">
        <v>266</v>
      </c>
      <c r="E92" s="4" t="s">
        <v>267</v>
      </c>
      <c r="F92" s="2">
        <v>43651</v>
      </c>
      <c r="G92" s="7">
        <v>44196</v>
      </c>
      <c r="H92" s="1">
        <v>1000</v>
      </c>
      <c r="I92" s="1">
        <f>SUM(Tabela2[[#This Row],[Skupni upravičeni izdatki]]*80%)</f>
        <v>800</v>
      </c>
      <c r="J92" t="s">
        <v>298</v>
      </c>
      <c r="K92" t="s">
        <v>13</v>
      </c>
      <c r="L92" s="4" t="s">
        <v>15</v>
      </c>
      <c r="M92" s="2">
        <v>44067</v>
      </c>
    </row>
    <row r="93" spans="1:13" ht="60" x14ac:dyDescent="0.25">
      <c r="A93" t="s">
        <v>130</v>
      </c>
      <c r="B93" t="s">
        <v>299</v>
      </c>
      <c r="C93" t="s">
        <v>161</v>
      </c>
      <c r="D93" t="s">
        <v>266</v>
      </c>
      <c r="E93" s="4" t="s">
        <v>267</v>
      </c>
      <c r="F93" s="2">
        <v>43592</v>
      </c>
      <c r="G93" s="2">
        <v>44347</v>
      </c>
      <c r="H93" s="1">
        <v>29400</v>
      </c>
      <c r="I93" s="1">
        <f>SUM(Tabela2[[#This Row],[Skupni upravičeni izdatki]]*80%)</f>
        <v>23520</v>
      </c>
      <c r="J93" s="4" t="s">
        <v>96</v>
      </c>
      <c r="K93" t="s">
        <v>13</v>
      </c>
      <c r="L93" s="4" t="s">
        <v>15</v>
      </c>
      <c r="M93" s="2">
        <v>44216</v>
      </c>
    </row>
    <row r="94" spans="1:13" ht="60" x14ac:dyDescent="0.25">
      <c r="A94" t="s">
        <v>131</v>
      </c>
      <c r="B94" t="s">
        <v>300</v>
      </c>
      <c r="C94" t="s">
        <v>301</v>
      </c>
      <c r="D94" t="s">
        <v>266</v>
      </c>
      <c r="E94" s="4" t="s">
        <v>267</v>
      </c>
      <c r="F94" s="2">
        <v>43592</v>
      </c>
      <c r="G94" s="2">
        <v>44712</v>
      </c>
      <c r="H94" s="1">
        <v>1800</v>
      </c>
      <c r="I94" s="1">
        <f>SUM(Tabela2[[#This Row],[Skupni upravičeni izdatki]]*80%)</f>
        <v>1440</v>
      </c>
      <c r="J94" t="s">
        <v>297</v>
      </c>
      <c r="K94" t="s">
        <v>13</v>
      </c>
      <c r="L94" s="4" t="s">
        <v>15</v>
      </c>
      <c r="M94" s="2">
        <v>44216</v>
      </c>
    </row>
    <row r="95" spans="1:13" ht="60" x14ac:dyDescent="0.25">
      <c r="A95" t="s">
        <v>132</v>
      </c>
      <c r="B95" t="s">
        <v>302</v>
      </c>
      <c r="C95" s="4" t="s">
        <v>286</v>
      </c>
      <c r="D95" s="4" t="s">
        <v>316</v>
      </c>
      <c r="E95" s="4" t="s">
        <v>333</v>
      </c>
      <c r="F95" s="2">
        <v>44562</v>
      </c>
      <c r="G95" s="7">
        <v>45199</v>
      </c>
      <c r="H95" s="1">
        <v>45906</v>
      </c>
      <c r="I95" s="1">
        <f>SUM(Tabela2[[#This Row],[Skupni upravičeni izdatki]]*80%)</f>
        <v>36724.800000000003</v>
      </c>
      <c r="J95" t="s">
        <v>297</v>
      </c>
      <c r="K95" t="s">
        <v>13</v>
      </c>
      <c r="L95" s="4" t="s">
        <v>15</v>
      </c>
      <c r="M95" s="2">
        <v>44957</v>
      </c>
    </row>
    <row r="96" spans="1:13" ht="60" x14ac:dyDescent="0.25">
      <c r="A96" t="s">
        <v>133</v>
      </c>
      <c r="B96" t="s">
        <v>303</v>
      </c>
      <c r="C96" t="s">
        <v>301</v>
      </c>
      <c r="D96" s="4" t="s">
        <v>317</v>
      </c>
      <c r="E96" s="4" t="s">
        <v>317</v>
      </c>
      <c r="F96" s="2">
        <v>44805</v>
      </c>
      <c r="G96" s="7">
        <v>45199</v>
      </c>
      <c r="H96" s="1">
        <v>58116</v>
      </c>
      <c r="I96" s="1">
        <f>SUM(Tabela2[[#This Row],[Skupni upravičeni izdatki]]*80%)</f>
        <v>46492.800000000003</v>
      </c>
      <c r="J96" t="s">
        <v>297</v>
      </c>
      <c r="K96" t="s">
        <v>13</v>
      </c>
      <c r="L96" s="4" t="s">
        <v>15</v>
      </c>
      <c r="M96" s="2">
        <v>44957</v>
      </c>
    </row>
    <row r="97" spans="1:13" ht="90" x14ac:dyDescent="0.25">
      <c r="A97" t="s">
        <v>134</v>
      </c>
      <c r="B97" t="s">
        <v>304</v>
      </c>
      <c r="C97" s="4" t="s">
        <v>293</v>
      </c>
      <c r="D97" s="4" t="s">
        <v>318</v>
      </c>
      <c r="E97" s="4" t="s">
        <v>334</v>
      </c>
      <c r="F97" s="2">
        <v>44805</v>
      </c>
      <c r="G97" s="7">
        <v>45199</v>
      </c>
      <c r="H97" s="1">
        <v>29058</v>
      </c>
      <c r="I97" s="1">
        <f>SUM(Tabela2[[#This Row],[Skupni upravičeni izdatki]]*80%)</f>
        <v>23246.400000000001</v>
      </c>
      <c r="J97" t="s">
        <v>297</v>
      </c>
      <c r="K97" t="s">
        <v>13</v>
      </c>
      <c r="L97" s="4" t="s">
        <v>15</v>
      </c>
      <c r="M97" s="2">
        <v>44957</v>
      </c>
    </row>
    <row r="98" spans="1:13" ht="60" x14ac:dyDescent="0.25">
      <c r="A98" t="s">
        <v>135</v>
      </c>
      <c r="B98" t="s">
        <v>305</v>
      </c>
      <c r="C98" t="s">
        <v>151</v>
      </c>
      <c r="D98" s="4" t="s">
        <v>319</v>
      </c>
      <c r="E98" s="4" t="s">
        <v>335</v>
      </c>
      <c r="F98" s="2">
        <v>44562</v>
      </c>
      <c r="G98" s="7">
        <v>45199</v>
      </c>
      <c r="H98" s="1">
        <v>45906</v>
      </c>
      <c r="I98" s="1">
        <f>SUM(Tabela2[[#This Row],[Skupni upravičeni izdatki]]*80%)</f>
        <v>36724.800000000003</v>
      </c>
      <c r="J98" t="s">
        <v>297</v>
      </c>
      <c r="K98" t="s">
        <v>13</v>
      </c>
      <c r="L98" s="4" t="s">
        <v>15</v>
      </c>
      <c r="M98" s="2">
        <v>44957</v>
      </c>
    </row>
    <row r="99" spans="1:13" ht="60" x14ac:dyDescent="0.25">
      <c r="A99" t="s">
        <v>166</v>
      </c>
      <c r="B99" t="s">
        <v>306</v>
      </c>
      <c r="C99" t="s">
        <v>161</v>
      </c>
      <c r="D99" s="4" t="s">
        <v>320</v>
      </c>
      <c r="E99" s="4" t="s">
        <v>336</v>
      </c>
      <c r="F99" s="2">
        <v>44562</v>
      </c>
      <c r="G99" s="7">
        <v>45199</v>
      </c>
      <c r="H99" s="1">
        <v>167634.6</v>
      </c>
      <c r="I99" s="1">
        <f>SUM(Tabela2[[#This Row],[Skupni upravičeni izdatki]]*80%)</f>
        <v>134107.68000000002</v>
      </c>
      <c r="J99" t="s">
        <v>297</v>
      </c>
      <c r="K99" t="s">
        <v>13</v>
      </c>
      <c r="L99" s="4" t="s">
        <v>15</v>
      </c>
      <c r="M99" s="2">
        <v>44957</v>
      </c>
    </row>
    <row r="100" spans="1:13" ht="60" x14ac:dyDescent="0.25">
      <c r="A100" t="s">
        <v>167</v>
      </c>
      <c r="B100" t="s">
        <v>307</v>
      </c>
      <c r="C100" t="s">
        <v>94</v>
      </c>
      <c r="D100" s="4" t="s">
        <v>321</v>
      </c>
      <c r="E100" s="4" t="s">
        <v>337</v>
      </c>
      <c r="F100" s="2">
        <v>44774</v>
      </c>
      <c r="G100" s="7">
        <v>45199</v>
      </c>
      <c r="H100" s="1">
        <v>320324.94</v>
      </c>
      <c r="I100" s="1">
        <f>SUM(Tabela2[[#This Row],[Skupni upravičeni izdatki]]*80%)</f>
        <v>256259.95200000002</v>
      </c>
      <c r="J100" t="s">
        <v>297</v>
      </c>
      <c r="K100" t="s">
        <v>13</v>
      </c>
      <c r="L100" s="4" t="s">
        <v>15</v>
      </c>
      <c r="M100" s="2">
        <v>44957</v>
      </c>
    </row>
    <row r="101" spans="1:13" ht="60" x14ac:dyDescent="0.25">
      <c r="A101" t="s">
        <v>168</v>
      </c>
      <c r="B101" t="s">
        <v>353</v>
      </c>
      <c r="C101" t="s">
        <v>354</v>
      </c>
      <c r="D101" s="4" t="s">
        <v>355</v>
      </c>
      <c r="E101" s="4" t="s">
        <v>356</v>
      </c>
      <c r="F101" s="2">
        <v>44835</v>
      </c>
      <c r="G101" s="7">
        <v>45199</v>
      </c>
      <c r="H101" s="1">
        <v>45680.88</v>
      </c>
      <c r="I101" s="1">
        <f>SUM(Tabela2[[#This Row],[Skupni upravičeni izdatki]]*80%)</f>
        <v>36544.703999999998</v>
      </c>
      <c r="J101" s="4" t="s">
        <v>298</v>
      </c>
      <c r="K101" t="s">
        <v>13</v>
      </c>
      <c r="L101" s="4" t="s">
        <v>15</v>
      </c>
      <c r="M101" s="2">
        <v>45190</v>
      </c>
    </row>
    <row r="102" spans="1:13" ht="60" x14ac:dyDescent="0.25">
      <c r="A102" t="s">
        <v>169</v>
      </c>
      <c r="B102" t="s">
        <v>308</v>
      </c>
      <c r="C102" t="s">
        <v>322</v>
      </c>
      <c r="D102" s="4" t="s">
        <v>323</v>
      </c>
      <c r="E102" s="4" t="s">
        <v>338</v>
      </c>
      <c r="F102" s="2">
        <v>44562</v>
      </c>
      <c r="G102" s="7">
        <v>45199</v>
      </c>
      <c r="H102" s="1">
        <v>243457.2</v>
      </c>
      <c r="I102" s="1">
        <f>SUM(Tabela2[[#This Row],[Skupni upravičeni izdatki]]*80%)</f>
        <v>194765.76</v>
      </c>
      <c r="J102" t="s">
        <v>298</v>
      </c>
      <c r="K102" t="s">
        <v>13</v>
      </c>
      <c r="L102" s="4" t="s">
        <v>15</v>
      </c>
      <c r="M102" s="2">
        <v>44957</v>
      </c>
    </row>
    <row r="103" spans="1:13" ht="60" x14ac:dyDescent="0.25">
      <c r="A103" t="s">
        <v>170</v>
      </c>
      <c r="B103" t="s">
        <v>309</v>
      </c>
      <c r="C103" s="4" t="s">
        <v>153</v>
      </c>
      <c r="D103" s="4" t="s">
        <v>324</v>
      </c>
      <c r="E103" s="4" t="s">
        <v>339</v>
      </c>
      <c r="F103" s="2">
        <v>44835</v>
      </c>
      <c r="G103" s="7">
        <v>45199</v>
      </c>
      <c r="H103" s="1">
        <v>24387.8</v>
      </c>
      <c r="I103" s="1">
        <f>SUM(Tabela2[[#This Row],[Skupni upravičeni izdatki]]*80%)</f>
        <v>19510.240000000002</v>
      </c>
      <c r="J103" t="s">
        <v>298</v>
      </c>
      <c r="K103" t="s">
        <v>13</v>
      </c>
      <c r="L103" s="4" t="s">
        <v>15</v>
      </c>
      <c r="M103" s="2">
        <v>44957</v>
      </c>
    </row>
    <row r="104" spans="1:13" ht="60" x14ac:dyDescent="0.25">
      <c r="A104" t="s">
        <v>171</v>
      </c>
      <c r="B104" t="s">
        <v>310</v>
      </c>
      <c r="C104" t="s">
        <v>151</v>
      </c>
      <c r="D104" t="s">
        <v>325</v>
      </c>
      <c r="E104" t="s">
        <v>325</v>
      </c>
      <c r="F104" s="2">
        <v>44835</v>
      </c>
      <c r="G104" s="7">
        <v>45016</v>
      </c>
      <c r="H104" s="1">
        <v>20600</v>
      </c>
      <c r="I104" s="1">
        <f>SUM(Tabela2[[#This Row],[Skupni upravičeni izdatki]]*80%)</f>
        <v>16480</v>
      </c>
      <c r="J104" t="s">
        <v>297</v>
      </c>
      <c r="K104" t="s">
        <v>13</v>
      </c>
      <c r="L104" s="4" t="s">
        <v>15</v>
      </c>
      <c r="M104" s="2">
        <v>44957</v>
      </c>
    </row>
    <row r="105" spans="1:13" ht="60" x14ac:dyDescent="0.25">
      <c r="A105" t="s">
        <v>172</v>
      </c>
      <c r="B105" t="s">
        <v>311</v>
      </c>
      <c r="C105" t="s">
        <v>322</v>
      </c>
      <c r="D105" t="s">
        <v>326</v>
      </c>
      <c r="E105" s="4" t="s">
        <v>340</v>
      </c>
      <c r="F105" s="2">
        <v>44835</v>
      </c>
      <c r="G105" s="7">
        <v>45291</v>
      </c>
      <c r="H105" s="1">
        <v>662000</v>
      </c>
      <c r="I105" s="1">
        <f>SUM(Tabela2[[#This Row],[Skupni upravičeni izdatki]]*80%)</f>
        <v>529600</v>
      </c>
      <c r="J105" t="s">
        <v>264</v>
      </c>
      <c r="K105" t="s">
        <v>13</v>
      </c>
      <c r="L105" s="4" t="s">
        <v>15</v>
      </c>
      <c r="M105" s="2">
        <v>44957</v>
      </c>
    </row>
    <row r="106" spans="1:13" ht="60" x14ac:dyDescent="0.25">
      <c r="A106" t="s">
        <v>173</v>
      </c>
      <c r="B106" t="s">
        <v>312</v>
      </c>
      <c r="C106" t="s">
        <v>161</v>
      </c>
      <c r="D106" t="s">
        <v>327</v>
      </c>
      <c r="E106" s="4" t="s">
        <v>340</v>
      </c>
      <c r="F106" s="2">
        <v>44835</v>
      </c>
      <c r="G106" s="7">
        <v>45291</v>
      </c>
      <c r="H106" s="1">
        <v>248400</v>
      </c>
      <c r="I106" s="1">
        <f>SUM(Tabela2[[#This Row],[Skupni upravičeni izdatki]]*80%)</f>
        <v>198720</v>
      </c>
      <c r="J106" t="s">
        <v>297</v>
      </c>
      <c r="K106" t="s">
        <v>13</v>
      </c>
      <c r="L106" s="4" t="s">
        <v>15</v>
      </c>
      <c r="M106" s="2">
        <v>44957</v>
      </c>
    </row>
    <row r="107" spans="1:13" ht="60" x14ac:dyDescent="0.25">
      <c r="A107" t="s">
        <v>174</v>
      </c>
      <c r="B107" t="s">
        <v>313</v>
      </c>
      <c r="C107" t="s">
        <v>328</v>
      </c>
      <c r="D107" t="s">
        <v>329</v>
      </c>
      <c r="E107" s="4" t="s">
        <v>341</v>
      </c>
      <c r="F107" s="2">
        <v>44835</v>
      </c>
      <c r="G107" s="7">
        <v>45199</v>
      </c>
      <c r="H107" s="1">
        <v>31100</v>
      </c>
      <c r="I107" s="1">
        <f>SUM(Tabela2[[#This Row],[Skupni upravičeni izdatki]]*80%)</f>
        <v>24880</v>
      </c>
      <c r="J107" t="s">
        <v>297</v>
      </c>
      <c r="K107" t="s">
        <v>13</v>
      </c>
      <c r="L107" s="4" t="s">
        <v>15</v>
      </c>
      <c r="M107" s="2">
        <v>44957</v>
      </c>
    </row>
    <row r="108" spans="1:13" ht="60" x14ac:dyDescent="0.25">
      <c r="A108" t="s">
        <v>175</v>
      </c>
      <c r="B108" t="s">
        <v>314</v>
      </c>
      <c r="C108" t="s">
        <v>94</v>
      </c>
      <c r="D108" t="s">
        <v>330</v>
      </c>
      <c r="E108" t="s">
        <v>330</v>
      </c>
      <c r="F108" s="2">
        <v>44835</v>
      </c>
      <c r="G108" s="7">
        <v>45291</v>
      </c>
      <c r="H108" s="1">
        <v>1084000</v>
      </c>
      <c r="I108" s="1">
        <f>SUM(Tabela2[[#This Row],[Skupni upravičeni izdatki]]*80%)</f>
        <v>867200</v>
      </c>
      <c r="J108" t="s">
        <v>297</v>
      </c>
      <c r="K108" t="s">
        <v>13</v>
      </c>
      <c r="L108" s="4" t="s">
        <v>15</v>
      </c>
      <c r="M108" s="2">
        <v>44957</v>
      </c>
    </row>
    <row r="109" spans="1:13" ht="60" x14ac:dyDescent="0.25">
      <c r="A109" t="s">
        <v>176</v>
      </c>
      <c r="B109" t="s">
        <v>315</v>
      </c>
      <c r="C109" s="4" t="s">
        <v>331</v>
      </c>
      <c r="D109" t="s">
        <v>332</v>
      </c>
      <c r="E109" s="4" t="s">
        <v>342</v>
      </c>
      <c r="F109" s="2">
        <v>44835</v>
      </c>
      <c r="G109" s="7">
        <v>45291</v>
      </c>
      <c r="H109" s="1">
        <v>31100</v>
      </c>
      <c r="I109" s="1">
        <f>SUM(Tabela2[[#This Row],[Skupni upravičeni izdatki]]*80%)</f>
        <v>24880</v>
      </c>
      <c r="J109" t="s">
        <v>297</v>
      </c>
      <c r="K109" t="s">
        <v>13</v>
      </c>
      <c r="L109" s="4" t="s">
        <v>15</v>
      </c>
      <c r="M109" s="2">
        <v>44957</v>
      </c>
    </row>
    <row r="110" spans="1:13" ht="60" x14ac:dyDescent="0.25">
      <c r="A110" t="s">
        <v>177</v>
      </c>
      <c r="B110" t="s">
        <v>343</v>
      </c>
      <c r="C110" s="4" t="s">
        <v>153</v>
      </c>
      <c r="D110" t="s">
        <v>346</v>
      </c>
      <c r="E110" s="4" t="s">
        <v>340</v>
      </c>
      <c r="F110" s="2">
        <v>44929</v>
      </c>
      <c r="G110" s="7">
        <v>45291</v>
      </c>
      <c r="H110" s="1">
        <v>31100</v>
      </c>
      <c r="I110" s="1">
        <f>SUM(Tabela2[[#This Row],[Skupni upravičeni izdatki]]*80%)</f>
        <v>24880</v>
      </c>
      <c r="J110" s="4" t="s">
        <v>298</v>
      </c>
      <c r="K110" t="s">
        <v>13</v>
      </c>
      <c r="L110" s="4" t="s">
        <v>15</v>
      </c>
      <c r="M110" s="2">
        <v>45190</v>
      </c>
    </row>
    <row r="111" spans="1:13" ht="75" x14ac:dyDescent="0.25">
      <c r="A111" t="s">
        <v>178</v>
      </c>
      <c r="B111" t="s">
        <v>344</v>
      </c>
      <c r="C111" t="s">
        <v>347</v>
      </c>
      <c r="D111" t="s">
        <v>348</v>
      </c>
      <c r="E111" s="4" t="s">
        <v>350</v>
      </c>
      <c r="F111" s="2">
        <v>44929</v>
      </c>
      <c r="G111" s="7">
        <v>45291</v>
      </c>
      <c r="H111" s="1">
        <v>20600</v>
      </c>
      <c r="I111" s="1">
        <f>SUM(Tabela2[[#This Row],[Skupni upravičeni izdatki]]*80%)</f>
        <v>16480</v>
      </c>
      <c r="J111" s="4" t="s">
        <v>298</v>
      </c>
      <c r="K111" t="s">
        <v>13</v>
      </c>
      <c r="L111" s="4" t="s">
        <v>15</v>
      </c>
      <c r="M111" s="2">
        <v>45190</v>
      </c>
    </row>
    <row r="112" spans="1:13" ht="60" x14ac:dyDescent="0.25">
      <c r="A112" t="s">
        <v>179</v>
      </c>
      <c r="B112" t="s">
        <v>345</v>
      </c>
      <c r="C112" s="4" t="s">
        <v>80</v>
      </c>
      <c r="D112" t="s">
        <v>349</v>
      </c>
      <c r="E112" s="4" t="s">
        <v>351</v>
      </c>
      <c r="F112" s="2">
        <v>44927</v>
      </c>
      <c r="G112" s="7">
        <v>45291</v>
      </c>
      <c r="H112" s="1">
        <v>31100</v>
      </c>
      <c r="I112" s="1">
        <f>SUM(Tabela2[[#This Row],[Skupni upravičeni izdatki]]*80%)</f>
        <v>24880</v>
      </c>
      <c r="J112" s="4" t="s">
        <v>298</v>
      </c>
      <c r="K112" t="s">
        <v>13</v>
      </c>
      <c r="L112" s="4" t="s">
        <v>15</v>
      </c>
      <c r="M112" s="2">
        <v>45190</v>
      </c>
    </row>
  </sheetData>
  <phoneticPr fontId="19" type="noConversion"/>
  <pageMargins left="0.7" right="0.7" top="0.75" bottom="0.75" header="0.3" footer="0.3"/>
  <pageSetup paperSize="9" orientation="portrait" horizontalDpi="4294967294" verticalDpi="4294967294" r:id="rId1"/>
  <ignoredErrors>
    <ignoredError sqref="I72:I73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Seznam_operacij_OP2014_-_2020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MVZI</cp:lastModifiedBy>
  <dcterms:created xsi:type="dcterms:W3CDTF">2015-09-18T11:47:50Z</dcterms:created>
  <dcterms:modified xsi:type="dcterms:W3CDTF">2023-09-21T13:01:39Z</dcterms:modified>
</cp:coreProperties>
</file>