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gacarJ48\Desktop\Spletna stran\Tabele\"/>
    </mc:Choice>
  </mc:AlternateContent>
  <xr:revisionPtr revIDLastSave="0" documentId="8_{14076BAB-56F4-4D93-B3ED-ACF140D95021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Seznam_operacij_OP2014_-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3" i="1" l="1"/>
  <c r="I2" i="1" l="1"/>
</calcChain>
</file>

<file path=xl/sharedStrings.xml><?xml version="1.0" encoding="utf-8"?>
<sst xmlns="http://schemas.openxmlformats.org/spreadsheetml/2006/main" count="34" uniqueCount="26">
  <si>
    <t>št.</t>
  </si>
  <si>
    <t>Št. Operacije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</si>
  <si>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</si>
  <si>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</si>
  <si>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</si>
  <si>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</si>
  <si>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</si>
  <si>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</si>
  <si>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</si>
  <si>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Poštna številka</t>
  </si>
  <si>
    <t>Država</t>
  </si>
  <si>
    <t>Ime kategorije ukrepa</t>
  </si>
  <si>
    <t>Datum posodobitve tabele</t>
  </si>
  <si>
    <t>1.</t>
  </si>
  <si>
    <t>Slovenija</t>
  </si>
  <si>
    <t>4.1.1 Povečanje učinkovitosti rabe energije v javnem sektorju</t>
  </si>
  <si>
    <t>ŠD 7</t>
  </si>
  <si>
    <t>OP20.01536</t>
  </si>
  <si>
    <t>»Študentski dom 7« Študentskih domov Univerze v Mariboru</t>
  </si>
  <si>
    <t>Univerza v Mariboru</t>
  </si>
  <si>
    <t>2.</t>
  </si>
  <si>
    <t>OP20.02670</t>
  </si>
  <si>
    <t>Energetska sanacija Zlato Polje</t>
  </si>
  <si>
    <t>3.</t>
  </si>
  <si>
    <t>OP20.08936</t>
  </si>
  <si>
    <t xml:space="preserve">Prenova objekta Študentski dom 1 in objektov Depandansa s telovadnico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</si>
</sst>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4" xfId="0" applyBorder="1"/>
    <xf numFmtId="44" fontId="0" fillId="0" borderId="4" xfId="0" applyNumberFormat="1" applyBorder="1"/>
    <xf numFmtId="14" fontId="0" fillId="0" borderId="5" xfId="0" applyNumberFormat="1" applyBorder="1"/>
    <xf numFmtId="0" fontId="3" fillId="0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4" xfId="0" applyFill="1" applyBorder="1"/>
    <xf numFmtId="44" fontId="0" fillId="0" borderId="4" xfId="0" applyNumberFormat="1" applyFill="1" applyBorder="1"/>
    <xf numFmtId="14" fontId="0" fillId="0" borderId="5" xfId="0" applyNumberFormat="1" applyFill="1" applyBorder="1"/>
    <xf numFmtId="0" fontId="0" fillId="0" borderId="6" xfId="0" applyBorder="1"/>
    <xf numFmtId="0" fontId="4" fillId="0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14" fontId="0" fillId="0" borderId="6" xfId="0" applyNumberFormat="1" applyBorder="1"/>
    <xf numFmtId="0" fontId="3" fillId="0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44" fontId="0" fillId="0" borderId="6" xfId="1" applyFont="1" applyBorder="1"/>
    <xf numFmtId="0" fontId="0" fillId="0" borderId="6" xfId="0" applyFill="1" applyBorder="1"/>
    <xf numFmtId="0" fontId="2" fillId="0" borderId="6" xfId="0" applyFont="1" applyFill="1" applyBorder="1" applyAlignment="1">
      <alignment wrapText="1"/>
    </xf>
    <xf numFmtId="14" fontId="0" fillId="0" borderId="6" xfId="0" applyNumberFormat="1" applyFill="1" applyBorder="1"/>
    <xf numFmtId="44" fontId="0" fillId="0" borderId="6" xfId="1" applyFont="1" applyFill="1" applyBorder="1"/>
    <xf numFmtId="14" fontId="0" fillId="0" borderId="6" xfId="0" applyNumberFormat="1" applyBorder="1" applyAlignment="1">
      <alignment horizontal="right"/>
    </xf>
    <xf numFmtId="44" fontId="0" fillId="0" borderId="6" xfId="0" applyNumberFormat="1" applyBorder="1"/>
    <xf numFmtId="14" fontId="0" fillId="0" borderId="7" xfId="0" applyNumberFormat="1" applyBorder="1"/>
  </cellXfs>
  <cellStyles count="2">
    <cellStyle name="Navadno" xfId="0" builtinId="0"/>
    <cellStyle name="Valuta" xfId="1" builtinId="4"/>
  </cellStyles>
  <dxfs count="17"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A1:M4" totalsRowShown="0" headerRowDxfId="16" headerRowBorderDxfId="15" tableBorderDxfId="14" totalsRowBorderDxfId="13">
  <autoFilter ref="A1:M4" xr:uid="{00000000-0009-0000-0100-000001000000}"/>
  <tableColumns count="13">
    <tableColumn id="1" xr3:uid="{00000000-0010-0000-0000-000001000000}" name="št." dataDxfId="12"/>
    <tableColumn id="13" xr3:uid="{00000000-0010-0000-0000-00000D000000}" name="Št. Operacije" dataDxfId="11"/>
    <tableColumn id="2" xr3:uid="{00000000-0010-0000-0000-000002000000}" name="Ime upravičenca" dataDxfId="10"/>
    <tableColumn id="3" xr3:uid="{00000000-0010-0000-0000-000003000000}" name="Ime operacije" dataDxfId="9"/>
    <tableColumn id="4" xr3:uid="{00000000-0010-0000-0000-000004000000}" name="Povzetek operacije" dataDxfId="8"/>
    <tableColumn id="5" xr3:uid="{00000000-0010-0000-0000-000005000000}" name="Datum začetka" dataDxfId="7"/>
    <tableColumn id="6" xr3:uid="{00000000-0010-0000-0000-000006000000}" name="Datum zaključka" dataDxfId="6"/>
    <tableColumn id="7" xr3:uid="{00000000-0010-0000-0000-000007000000}" name="Skupni upravičeni izdatki" dataDxfId="5" dataCellStyle="Valuta"/>
    <tableColumn id="8" xr3:uid="{00000000-0010-0000-0000-000008000000}" name="Sofinanciranje unije po PO" dataDxfId="4">
      <calculatedColumnFormula>SUM(H2*85%)</calculatedColumnFormula>
    </tableColumn>
    <tableColumn id="9" xr3:uid="{00000000-0010-0000-0000-000009000000}" name="Poštna številka" dataDxfId="3"/>
    <tableColumn id="10" xr3:uid="{00000000-0010-0000-0000-00000A000000}" name="Država" dataDxfId="2"/>
    <tableColumn id="11" xr3:uid="{00000000-0010-0000-0000-00000B000000}" name="Ime kategorije ukrepa" dataDxfId="1"/>
    <tableColumn id="12" xr3:uid="{00000000-0010-0000-0000-00000C000000}" name="Datum posodobitve tabel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M5" sqref="M5"/>
    </sheetView>
  </sheetViews>
  <sheetFormatPr defaultRowHeight="15" x14ac:dyDescent="0.25"/>
  <cols>
    <col min="1" max="1" width="5.7109375" customWidth="1"/>
    <col min="2" max="2" width="13.85546875" customWidth="1"/>
    <col min="3" max="3" width="22.5703125" customWidth="1"/>
    <col min="4" max="4" width="18.85546875" customWidth="1"/>
    <col min="5" max="5" width="20.28515625" customWidth="1"/>
    <col min="6" max="6" width="12" customWidth="1"/>
    <col min="7" max="7" width="13.5703125" customWidth="1"/>
    <col min="8" max="8" width="16.5703125" customWidth="1"/>
    <col min="9" max="9" width="18" customWidth="1"/>
    <col min="10" max="11" width="16.7109375" customWidth="1"/>
    <col min="12" max="12" width="34.28515625" customWidth="1"/>
    <col min="13" max="13" width="15.140625" customWidth="1"/>
  </cols>
  <sheetData>
    <row r="1" spans="1:13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36.75" x14ac:dyDescent="0.25">
      <c r="A2" s="19" t="s">
        <v>13</v>
      </c>
      <c r="B2" s="19" t="s">
        <v>17</v>
      </c>
      <c r="C2" s="16" t="s">
        <v>19</v>
      </c>
      <c r="D2" s="20" t="s">
        <v>16</v>
      </c>
      <c r="E2" s="20" t="s">
        <v>18</v>
      </c>
      <c r="F2" s="21">
        <v>42825</v>
      </c>
      <c r="G2" s="21">
        <v>43373</v>
      </c>
      <c r="H2" s="22">
        <v>490920.93</v>
      </c>
      <c r="I2" s="10">
        <f t="shared" ref="I2" si="0">SUM(H2*85%)</f>
        <v>417282.7905</v>
      </c>
      <c r="J2" s="9">
        <v>2000</v>
      </c>
      <c r="K2" s="9" t="s">
        <v>14</v>
      </c>
      <c r="L2" s="7" t="s">
        <v>15</v>
      </c>
      <c r="M2" s="11">
        <v>45190</v>
      </c>
    </row>
    <row r="3" spans="1:13" ht="26.25" x14ac:dyDescent="0.25">
      <c r="A3" s="12" t="s">
        <v>20</v>
      </c>
      <c r="B3" s="12" t="s">
        <v>21</v>
      </c>
      <c r="C3" s="13" t="s">
        <v>19</v>
      </c>
      <c r="D3" s="14" t="s">
        <v>22</v>
      </c>
      <c r="E3" s="14" t="s">
        <v>22</v>
      </c>
      <c r="F3" s="15">
        <v>42370</v>
      </c>
      <c r="G3" s="23">
        <v>43465</v>
      </c>
      <c r="H3" s="22">
        <v>1109549.8999999999</v>
      </c>
      <c r="I3" s="5">
        <f t="shared" ref="I3" si="1">SUM(H3*85%)</f>
        <v>943117.41499999992</v>
      </c>
      <c r="J3" s="4">
        <v>2000</v>
      </c>
      <c r="K3" s="4" t="s">
        <v>14</v>
      </c>
      <c r="L3" s="8" t="s">
        <v>15</v>
      </c>
      <c r="M3" s="6">
        <v>45190</v>
      </c>
    </row>
    <row r="4" spans="1:13" ht="48.75" x14ac:dyDescent="0.25">
      <c r="A4" s="12" t="s">
        <v>23</v>
      </c>
      <c r="B4" s="12" t="s">
        <v>24</v>
      </c>
      <c r="C4" s="17" t="s">
        <v>19</v>
      </c>
      <c r="D4" s="17" t="s">
        <v>25</v>
      </c>
      <c r="E4" s="17" t="s">
        <v>25</v>
      </c>
      <c r="F4" s="15">
        <v>43497</v>
      </c>
      <c r="G4" s="23">
        <v>45291</v>
      </c>
      <c r="H4" s="18">
        <v>1019339.18</v>
      </c>
      <c r="I4" s="24">
        <f t="shared" ref="I4" si="2">SUM(H4*85%)</f>
        <v>866438.30300000007</v>
      </c>
      <c r="J4" s="12">
        <v>2000</v>
      </c>
      <c r="K4" s="4" t="s">
        <v>14</v>
      </c>
      <c r="L4" s="8" t="s">
        <v>15</v>
      </c>
      <c r="M4" s="25">
        <v>45190</v>
      </c>
    </row>
  </sheetData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Seznam_operacij_OP2014_-_2020</vt:lpstr>
    </vt:vector>
  </TitlesOfParts>
  <Company>Ministrstvo za šolstvo in šport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MVZI</cp:lastModifiedBy>
  <dcterms:created xsi:type="dcterms:W3CDTF">2017-01-09T13:17:58Z</dcterms:created>
  <dcterms:modified xsi:type="dcterms:W3CDTF">2023-09-21T12:37:12Z</dcterms:modified>
</cp:coreProperties>
</file>