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O:\socrates\Razpis\Razpis2025\tabele z vpisnimi mesti\"/>
    </mc:Choice>
  </mc:AlternateContent>
  <xr:revisionPtr revIDLastSave="0" documentId="13_ncr:1_{A5C564C3-D91B-4854-91F2-76553E710B36}" xr6:coauthVersionLast="47" xr6:coauthVersionMax="47" xr10:uidLastSave="{00000000-0000-0000-0000-000000000000}"/>
  <bookViews>
    <workbookView xWindow="-28920" yWindow="1620" windowWidth="29040" windowHeight="15720" xr2:uid="{1128C0F8-4FD2-4398-ADE3-1659F8078E1D}"/>
  </bookViews>
  <sheets>
    <sheet name="List1" sheetId="1" r:id="rId1"/>
  </sheets>
  <definedNames>
    <definedName name="_xlnm._FilterDatabase" localSheetId="0" hidden="1">List1!$A$6:$Y$12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9" i="1" l="1"/>
  <c r="K28" i="1"/>
  <c r="K27" i="1"/>
  <c r="K26" i="1"/>
  <c r="K25" i="1"/>
  <c r="K24" i="1"/>
  <c r="K23" i="1"/>
  <c r="K22" i="1"/>
  <c r="K30" i="1"/>
  <c r="J24" i="1"/>
  <c r="J25" i="1"/>
  <c r="J26" i="1"/>
  <c r="J27" i="1"/>
  <c r="J28" i="1"/>
  <c r="J29" i="1"/>
  <c r="J23" i="1"/>
  <c r="G24" i="1"/>
  <c r="G25" i="1"/>
  <c r="G27" i="1"/>
  <c r="G29" i="1"/>
  <c r="G23" i="1"/>
  <c r="G22" i="1"/>
  <c r="D23" i="1"/>
  <c r="D22" i="1"/>
  <c r="J22" i="1"/>
  <c r="I30" i="1"/>
  <c r="H30" i="1"/>
  <c r="F30" i="1"/>
  <c r="E30" i="1"/>
  <c r="C30" i="1"/>
  <c r="B30" i="1"/>
  <c r="Y15" i="1"/>
  <c r="X15" i="1"/>
  <c r="W15" i="1"/>
  <c r="V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D30" i="1" l="1"/>
  <c r="J30" i="1"/>
  <c r="G30" i="1"/>
</calcChain>
</file>

<file path=xl/sharedStrings.xml><?xml version="1.0" encoding="utf-8"?>
<sst xmlns="http://schemas.openxmlformats.org/spreadsheetml/2006/main" count="69" uniqueCount="33">
  <si>
    <t>Vpis v višji letnik (po merilih za prehode)</t>
  </si>
  <si>
    <t>Vzporedni študij</t>
  </si>
  <si>
    <t>Študij diplomantov</t>
  </si>
  <si>
    <t>Slovenski državljani in državljani držav članic EU</t>
  </si>
  <si>
    <t>Slovenci brez slovenskega državljanstva</t>
  </si>
  <si>
    <t>Državljani držav nečlanic EU</t>
  </si>
  <si>
    <t xml:space="preserve">REDNI </t>
  </si>
  <si>
    <t>IZREDNI</t>
  </si>
  <si>
    <t>REDNI</t>
  </si>
  <si>
    <t>VSI</t>
  </si>
  <si>
    <t>2L</t>
  </si>
  <si>
    <t>3L</t>
  </si>
  <si>
    <t>4L</t>
  </si>
  <si>
    <t>5L</t>
  </si>
  <si>
    <t>6L</t>
  </si>
  <si>
    <t xml:space="preserve">Število vpisnih mest za dodiplomske in enovite magistrske študijske programe v študijskem letu 2025/2026 </t>
  </si>
  <si>
    <t>UNIVERZA/SVZ</t>
  </si>
  <si>
    <t>Univerza v Mariboru</t>
  </si>
  <si>
    <t>Univerza na Primorskem</t>
  </si>
  <si>
    <t>Univerza v Novi Gorici</t>
  </si>
  <si>
    <t>Univerza v Novem mestu</t>
  </si>
  <si>
    <t>Nova univerza</t>
  </si>
  <si>
    <t>Univerza v Ljubljani</t>
  </si>
  <si>
    <t>SKUPAJ</t>
  </si>
  <si>
    <t>Vpis v 1. letnik 2025/2026</t>
  </si>
  <si>
    <t>Univerza Alma Mater Europaea</t>
  </si>
  <si>
    <t>Državljani držav Zahodnega Balkana</t>
  </si>
  <si>
    <t>Javni in koncesionirani samostojni visokošolski zavodi</t>
  </si>
  <si>
    <t>Enoviti magistrski študijski programi</t>
  </si>
  <si>
    <t>Univerzitetni študijski programi</t>
  </si>
  <si>
    <t>Visokošolski strokovni študijski programi</t>
  </si>
  <si>
    <t>SKUPAJ VSI</t>
  </si>
  <si>
    <t>Število vpisnih mest za slovenske državljane in državljane držav članic EU ločeno po vrsti študija - vpis v 1. letnik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</si>
</sst>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charset val="238"/>
      <scheme val="minor"/>
    </font>
    <font>
      <b/>
      <sz val="9"/>
      <color rgb="FF529DBA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name val="Times New Roman"/>
      <family val="1"/>
      <charset val="238"/>
    </font>
    <font>
      <sz val="8"/>
      <color theme="1"/>
      <name val="Arial"/>
      <family val="2"/>
      <charset val="238"/>
    </font>
    <font>
      <b/>
      <sz val="9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sz val="11"/>
      <color rgb="FF529DBA"/>
      <name val="Times New Roman"/>
      <family val="1"/>
      <charset val="238"/>
    </font>
    <font>
      <b/>
      <sz val="10"/>
      <color rgb="FF529DBA"/>
      <name val="Times New Roman"/>
      <family val="1"/>
      <charset val="238"/>
    </font>
    <font>
      <sz val="11"/>
      <color rgb="FF529DBA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theme="1"/>
      <name val="Aptos Narrow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7F1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rgb="FF529DBA"/>
      </patternFill>
    </fill>
    <fill>
      <gradientFill degree="90">
        <stop position="0">
          <color theme="0"/>
        </stop>
        <stop position="1">
          <color rgb="FF529DBA"/>
        </stop>
      </gradientFill>
    </fill>
  </fills>
  <borders count="27">
    <border>
      <left/>
      <right/>
      <top/>
      <bottom/>
      <diagonal/>
    </border>
    <border>
      <left style="thin">
        <color rgb="FF529DBA"/>
      </left>
      <right style="thin">
        <color rgb="FF529DBA"/>
      </right>
      <top style="thin">
        <color rgb="FF529DBA"/>
      </top>
      <bottom style="thin">
        <color rgb="FF529DBA"/>
      </bottom>
      <diagonal/>
    </border>
    <border>
      <left style="medium">
        <color rgb="FF529DBA"/>
      </left>
      <right style="medium">
        <color rgb="FF529DBA"/>
      </right>
      <top style="medium">
        <color rgb="FF529DBA"/>
      </top>
      <bottom style="medium">
        <color rgb="FF529DBA"/>
      </bottom>
      <diagonal/>
    </border>
    <border>
      <left/>
      <right style="medium">
        <color rgb="FF529DBA"/>
      </right>
      <top/>
      <bottom style="medium">
        <color rgb="FF529DBA"/>
      </bottom>
      <diagonal/>
    </border>
    <border>
      <left/>
      <right style="medium">
        <color rgb="FF529DBA"/>
      </right>
      <top style="medium">
        <color rgb="FF529DBA"/>
      </top>
      <bottom style="medium">
        <color rgb="FF529DBA"/>
      </bottom>
      <diagonal/>
    </border>
    <border>
      <left/>
      <right style="thin">
        <color rgb="FF529DBA"/>
      </right>
      <top style="thin">
        <color rgb="FF529DBA"/>
      </top>
      <bottom style="thin">
        <color rgb="FF529DBA"/>
      </bottom>
      <diagonal/>
    </border>
    <border>
      <left style="medium">
        <color rgb="FF529DBA"/>
      </left>
      <right style="thin">
        <color rgb="FF529DBA"/>
      </right>
      <top style="medium">
        <color rgb="FF529DBA"/>
      </top>
      <bottom style="thin">
        <color rgb="FF529DBA"/>
      </bottom>
      <diagonal/>
    </border>
    <border>
      <left style="thin">
        <color rgb="FF529DBA"/>
      </left>
      <right style="thin">
        <color rgb="FF529DBA"/>
      </right>
      <top style="medium">
        <color rgb="FF529DBA"/>
      </top>
      <bottom style="thin">
        <color rgb="FF529DBA"/>
      </bottom>
      <diagonal/>
    </border>
    <border>
      <left style="thin">
        <color rgb="FF529DBA"/>
      </left>
      <right style="medium">
        <color rgb="FF529DBA"/>
      </right>
      <top style="medium">
        <color rgb="FF529DBA"/>
      </top>
      <bottom style="thin">
        <color rgb="FF529DBA"/>
      </bottom>
      <diagonal/>
    </border>
    <border>
      <left style="medium">
        <color rgb="FF529DBA"/>
      </left>
      <right style="thin">
        <color rgb="FF529DBA"/>
      </right>
      <top style="thin">
        <color rgb="FF529DBA"/>
      </top>
      <bottom style="thin">
        <color rgb="FF529DBA"/>
      </bottom>
      <diagonal/>
    </border>
    <border>
      <left style="thin">
        <color rgb="FF529DBA"/>
      </left>
      <right style="medium">
        <color rgb="FF529DBA"/>
      </right>
      <top style="thin">
        <color rgb="FF529DBA"/>
      </top>
      <bottom style="thin">
        <color rgb="FF529DBA"/>
      </bottom>
      <diagonal/>
    </border>
    <border>
      <left style="medium">
        <color rgb="FF529DBA"/>
      </left>
      <right style="thin">
        <color rgb="FF529DBA"/>
      </right>
      <top style="thin">
        <color rgb="FF529DBA"/>
      </top>
      <bottom style="medium">
        <color rgb="FF529DBA"/>
      </bottom>
      <diagonal/>
    </border>
    <border>
      <left style="thin">
        <color rgb="FF529DBA"/>
      </left>
      <right style="thin">
        <color rgb="FF529DBA"/>
      </right>
      <top style="thin">
        <color rgb="FF529DBA"/>
      </top>
      <bottom style="medium">
        <color rgb="FF529DBA"/>
      </bottom>
      <diagonal/>
    </border>
    <border>
      <left style="thin">
        <color rgb="FF529DBA"/>
      </left>
      <right style="medium">
        <color rgb="FF529DBA"/>
      </right>
      <top style="thin">
        <color rgb="FF529DBA"/>
      </top>
      <bottom style="medium">
        <color rgb="FF529DBA"/>
      </bottom>
      <diagonal/>
    </border>
    <border>
      <left style="medium">
        <color rgb="FF529DBA"/>
      </left>
      <right/>
      <top style="medium">
        <color rgb="FF529DBA"/>
      </top>
      <bottom/>
      <diagonal/>
    </border>
    <border>
      <left/>
      <right style="medium">
        <color rgb="FF529DBA"/>
      </right>
      <top style="medium">
        <color rgb="FF529DBA"/>
      </top>
      <bottom/>
      <diagonal/>
    </border>
    <border>
      <left style="medium">
        <color rgb="FF529DBA"/>
      </left>
      <right/>
      <top/>
      <bottom style="medium">
        <color rgb="FF529DBA"/>
      </bottom>
      <diagonal/>
    </border>
    <border>
      <left/>
      <right/>
      <top style="medium">
        <color rgb="FF529DBA"/>
      </top>
      <bottom/>
      <diagonal/>
    </border>
    <border>
      <left/>
      <right/>
      <top/>
      <bottom style="medium">
        <color rgb="FF529DBA"/>
      </bottom>
      <diagonal/>
    </border>
    <border>
      <left/>
      <right style="thin">
        <color rgb="FF529DBA"/>
      </right>
      <top style="medium">
        <color rgb="FF529DBA"/>
      </top>
      <bottom style="thin">
        <color rgb="FF529DBA"/>
      </bottom>
      <diagonal/>
    </border>
    <border>
      <left/>
      <right style="thin">
        <color rgb="FF529DBA"/>
      </right>
      <top style="thin">
        <color rgb="FF529DBA"/>
      </top>
      <bottom style="medium">
        <color rgb="FF529DBA"/>
      </bottom>
      <diagonal/>
    </border>
    <border>
      <left style="medium">
        <color rgb="FF529DBA"/>
      </left>
      <right style="medium">
        <color rgb="FF529DBA"/>
      </right>
      <top style="thin">
        <color rgb="FF529DBA"/>
      </top>
      <bottom style="thin">
        <color rgb="FF529DBA"/>
      </bottom>
      <diagonal/>
    </border>
    <border>
      <left style="medium">
        <color rgb="FF529DBA"/>
      </left>
      <right style="medium">
        <color rgb="FF529DBA"/>
      </right>
      <top style="thin">
        <color rgb="FF529DBA"/>
      </top>
      <bottom style="medium">
        <color rgb="FF529DBA"/>
      </bottom>
      <diagonal/>
    </border>
    <border>
      <left style="medium">
        <color rgb="FF529DBA"/>
      </left>
      <right style="medium">
        <color rgb="FF529DBA"/>
      </right>
      <top/>
      <bottom style="thin">
        <color rgb="FF529DBA"/>
      </bottom>
      <diagonal/>
    </border>
    <border>
      <left style="medium">
        <color rgb="FF529DBA"/>
      </left>
      <right/>
      <top style="medium">
        <color rgb="FF529DBA"/>
      </top>
      <bottom style="thin">
        <color rgb="FF529DBA"/>
      </bottom>
      <diagonal/>
    </border>
    <border>
      <left style="medium">
        <color rgb="FF529DBA"/>
      </left>
      <right/>
      <top style="thin">
        <color rgb="FF529DBA"/>
      </top>
      <bottom style="thin">
        <color rgb="FF529DBA"/>
      </bottom>
      <diagonal/>
    </border>
    <border>
      <left style="medium">
        <color rgb="FF529DBA"/>
      </left>
      <right/>
      <top style="thin">
        <color rgb="FF529DBA"/>
      </top>
      <bottom style="medium">
        <color rgb="FF529DBA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indent="2"/>
    </xf>
    <xf numFmtId="0" fontId="6" fillId="0" borderId="0" xfId="0" applyFont="1" applyAlignment="1">
      <alignment horizontal="center"/>
    </xf>
    <xf numFmtId="0" fontId="6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2" fillId="4" borderId="5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12" fillId="0" borderId="0" xfId="0" applyFont="1"/>
    <xf numFmtId="0" fontId="2" fillId="0" borderId="21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3" fillId="3" borderId="24" xfId="0" applyFont="1" applyFill="1" applyBorder="1" applyAlignment="1">
      <alignment vertical="center" wrapText="1"/>
    </xf>
    <xf numFmtId="0" fontId="3" fillId="3" borderId="25" xfId="0" applyFont="1" applyFill="1" applyBorder="1" applyAlignment="1">
      <alignment vertical="center" wrapText="1"/>
    </xf>
    <xf numFmtId="0" fontId="11" fillId="5" borderId="26" xfId="0" applyFont="1" applyFill="1" applyBorder="1" applyAlignment="1">
      <alignment vertical="center" wrapText="1"/>
    </xf>
    <xf numFmtId="0" fontId="5" fillId="5" borderId="11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5" fillId="5" borderId="20" xfId="0" applyFont="1" applyFill="1" applyBorder="1" applyAlignment="1">
      <alignment horizontal="center"/>
    </xf>
    <xf numFmtId="0" fontId="5" fillId="5" borderId="2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vertical="center"/>
    </xf>
    <xf numFmtId="0" fontId="1" fillId="2" borderId="16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529DBA"/>
      <color rgb="FF157186"/>
      <color rgb="FF000000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isarna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8B603-9CA7-4099-9B94-37489C1DA728}">
  <sheetPr>
    <pageSetUpPr fitToPage="1"/>
  </sheetPr>
  <dimension ref="A1:Y234"/>
  <sheetViews>
    <sheetView tabSelected="1" workbookViewId="0">
      <selection activeCell="A6" sqref="A6"/>
    </sheetView>
  </sheetViews>
  <sheetFormatPr defaultRowHeight="14.5" x14ac:dyDescent="0.35"/>
  <cols>
    <col min="1" max="1" width="22.90625" style="5" customWidth="1"/>
    <col min="2" max="9" width="8.6328125" customWidth="1"/>
    <col min="10" max="10" width="7.08984375" customWidth="1"/>
    <col min="11" max="11" width="7.453125" customWidth="1"/>
    <col min="12" max="12" width="4" customWidth="1"/>
    <col min="13" max="15" width="2.81640625" bestFit="1" customWidth="1"/>
    <col min="16" max="16" width="4.1796875" customWidth="1"/>
    <col min="17" max="18" width="3.81640625" bestFit="1" customWidth="1"/>
    <col min="19" max="21" width="2.81640625" bestFit="1" customWidth="1"/>
    <col min="22" max="26" width="8.6328125" customWidth="1"/>
  </cols>
  <sheetData>
    <row r="1" spans="1:25" x14ac:dyDescent="0.35">
      <c r="A1" s="10" t="s">
        <v>15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1"/>
      <c r="M1" s="11"/>
      <c r="N1" s="11"/>
      <c r="O1" s="11"/>
      <c r="Q1" s="11"/>
      <c r="R1" s="11"/>
      <c r="S1" s="12"/>
      <c r="T1" s="12"/>
      <c r="U1" s="12"/>
      <c r="V1" s="12"/>
      <c r="W1" s="12"/>
      <c r="X1" s="9"/>
      <c r="Y1" s="9"/>
    </row>
    <row r="2" spans="1:25" ht="15" thickBot="1" x14ac:dyDescent="0.4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spans="1:25" ht="15" customHeight="1" thickBot="1" x14ac:dyDescent="0.4">
      <c r="A3" s="36"/>
      <c r="B3" s="44" t="s">
        <v>24</v>
      </c>
      <c r="C3" s="44"/>
      <c r="D3" s="44"/>
      <c r="E3" s="44"/>
      <c r="F3" s="44"/>
      <c r="G3" s="44"/>
      <c r="H3" s="44"/>
      <c r="I3" s="44"/>
      <c r="J3" s="44" t="s">
        <v>0</v>
      </c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 t="s">
        <v>1</v>
      </c>
      <c r="W3" s="44"/>
      <c r="X3" s="44" t="s">
        <v>2</v>
      </c>
      <c r="Y3" s="44"/>
    </row>
    <row r="4" spans="1:25" ht="15" customHeight="1" thickBot="1" x14ac:dyDescent="0.4">
      <c r="A4" s="37"/>
      <c r="B4" s="44" t="s">
        <v>3</v>
      </c>
      <c r="C4" s="44"/>
      <c r="D4" s="44" t="s">
        <v>4</v>
      </c>
      <c r="E4" s="44"/>
      <c r="F4" s="44" t="s">
        <v>5</v>
      </c>
      <c r="G4" s="44"/>
      <c r="H4" s="44" t="s">
        <v>26</v>
      </c>
      <c r="I4" s="44"/>
      <c r="J4" s="44" t="s">
        <v>6</v>
      </c>
      <c r="K4" s="44"/>
      <c r="L4" s="44"/>
      <c r="M4" s="44"/>
      <c r="N4" s="44"/>
      <c r="O4" s="44"/>
      <c r="P4" s="44" t="s">
        <v>7</v>
      </c>
      <c r="Q4" s="44"/>
      <c r="R4" s="44"/>
      <c r="S4" s="44"/>
      <c r="T4" s="44"/>
      <c r="U4" s="44"/>
      <c r="V4" s="44"/>
      <c r="W4" s="44"/>
      <c r="X4" s="44"/>
      <c r="Y4" s="44"/>
    </row>
    <row r="5" spans="1:25" ht="24.65" customHeight="1" thickBot="1" x14ac:dyDescent="0.4">
      <c r="A5" s="37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</row>
    <row r="6" spans="1:25" ht="15" thickBot="1" x14ac:dyDescent="0.4">
      <c r="A6" s="6" t="s">
        <v>16</v>
      </c>
      <c r="B6" s="1" t="s">
        <v>8</v>
      </c>
      <c r="C6" s="1" t="s">
        <v>7</v>
      </c>
      <c r="D6" s="1" t="s">
        <v>8</v>
      </c>
      <c r="E6" s="1" t="s">
        <v>7</v>
      </c>
      <c r="F6" s="1" t="s">
        <v>8</v>
      </c>
      <c r="G6" s="1" t="s">
        <v>7</v>
      </c>
      <c r="H6" s="1" t="s">
        <v>8</v>
      </c>
      <c r="I6" s="1" t="s">
        <v>7</v>
      </c>
      <c r="J6" s="1" t="s">
        <v>9</v>
      </c>
      <c r="K6" s="1" t="s">
        <v>10</v>
      </c>
      <c r="L6" s="1" t="s">
        <v>11</v>
      </c>
      <c r="M6" s="1" t="s">
        <v>12</v>
      </c>
      <c r="N6" s="1" t="s">
        <v>13</v>
      </c>
      <c r="O6" s="1" t="s">
        <v>14</v>
      </c>
      <c r="P6" s="1" t="s">
        <v>9</v>
      </c>
      <c r="Q6" s="1" t="s">
        <v>10</v>
      </c>
      <c r="R6" s="1" t="s">
        <v>11</v>
      </c>
      <c r="S6" s="1" t="s">
        <v>12</v>
      </c>
      <c r="T6" s="1" t="s">
        <v>13</v>
      </c>
      <c r="U6" s="1" t="s">
        <v>14</v>
      </c>
      <c r="V6" s="1" t="s">
        <v>8</v>
      </c>
      <c r="W6" s="1" t="s">
        <v>7</v>
      </c>
      <c r="X6" s="1" t="s">
        <v>8</v>
      </c>
      <c r="Y6" s="1" t="s">
        <v>7</v>
      </c>
    </row>
    <row r="7" spans="1:25" ht="15" customHeight="1" x14ac:dyDescent="0.35">
      <c r="A7" s="28" t="s">
        <v>22</v>
      </c>
      <c r="B7" s="22">
        <v>8230</v>
      </c>
      <c r="C7" s="15">
        <v>751</v>
      </c>
      <c r="D7" s="15">
        <v>310</v>
      </c>
      <c r="E7" s="15">
        <v>45</v>
      </c>
      <c r="F7" s="15">
        <v>785</v>
      </c>
      <c r="G7" s="15">
        <v>95</v>
      </c>
      <c r="H7" s="15">
        <v>34</v>
      </c>
      <c r="I7" s="15">
        <v>1</v>
      </c>
      <c r="J7" s="15">
        <v>162</v>
      </c>
      <c r="K7" s="15">
        <v>833</v>
      </c>
      <c r="L7" s="15">
        <v>863</v>
      </c>
      <c r="M7" s="15">
        <v>29</v>
      </c>
      <c r="N7" s="15">
        <v>7</v>
      </c>
      <c r="O7" s="15">
        <v>5</v>
      </c>
      <c r="P7" s="15">
        <v>35</v>
      </c>
      <c r="Q7" s="15">
        <v>304</v>
      </c>
      <c r="R7" s="15">
        <v>382</v>
      </c>
      <c r="S7" s="15">
        <v>7</v>
      </c>
      <c r="T7" s="15">
        <v>5</v>
      </c>
      <c r="U7" s="15"/>
      <c r="V7" s="15">
        <v>301</v>
      </c>
      <c r="W7" s="15">
        <v>70</v>
      </c>
      <c r="X7" s="15">
        <v>17</v>
      </c>
      <c r="Y7" s="16">
        <v>2</v>
      </c>
    </row>
    <row r="8" spans="1:25" ht="15" customHeight="1" x14ac:dyDescent="0.35">
      <c r="A8" s="29" t="s">
        <v>17</v>
      </c>
      <c r="B8" s="23">
        <v>3755</v>
      </c>
      <c r="C8" s="3">
        <v>785</v>
      </c>
      <c r="D8" s="3">
        <v>272</v>
      </c>
      <c r="E8" s="3">
        <v>105</v>
      </c>
      <c r="F8" s="3">
        <v>565</v>
      </c>
      <c r="G8" s="3">
        <v>424</v>
      </c>
      <c r="H8" s="3"/>
      <c r="I8" s="3"/>
      <c r="J8" s="3">
        <v>693</v>
      </c>
      <c r="K8" s="3">
        <v>23</v>
      </c>
      <c r="L8" s="3">
        <v>54</v>
      </c>
      <c r="M8" s="3"/>
      <c r="N8" s="3"/>
      <c r="O8" s="3"/>
      <c r="P8" s="3">
        <v>357</v>
      </c>
      <c r="Q8" s="3">
        <v>105</v>
      </c>
      <c r="R8" s="3"/>
      <c r="S8" s="3"/>
      <c r="T8" s="3"/>
      <c r="U8" s="3"/>
      <c r="V8" s="3">
        <v>105</v>
      </c>
      <c r="W8" s="3">
        <v>21</v>
      </c>
      <c r="X8" s="3">
        <v>6</v>
      </c>
      <c r="Y8" s="17"/>
    </row>
    <row r="9" spans="1:25" ht="15" customHeight="1" x14ac:dyDescent="0.35">
      <c r="A9" s="29" t="s">
        <v>18</v>
      </c>
      <c r="B9" s="23">
        <v>1225</v>
      </c>
      <c r="C9" s="3">
        <v>320</v>
      </c>
      <c r="D9" s="3">
        <v>60</v>
      </c>
      <c r="E9" s="3">
        <v>16</v>
      </c>
      <c r="F9" s="3">
        <v>64</v>
      </c>
      <c r="G9" s="3">
        <v>12</v>
      </c>
      <c r="H9" s="3">
        <v>185</v>
      </c>
      <c r="I9" s="3">
        <v>22</v>
      </c>
      <c r="J9" s="3"/>
      <c r="K9" s="3">
        <v>15</v>
      </c>
      <c r="L9" s="3">
        <v>15</v>
      </c>
      <c r="M9" s="3"/>
      <c r="N9" s="3"/>
      <c r="O9" s="3"/>
      <c r="P9" s="3"/>
      <c r="Q9" s="3">
        <v>35</v>
      </c>
      <c r="R9" s="3">
        <v>5</v>
      </c>
      <c r="S9" s="3"/>
      <c r="T9" s="3"/>
      <c r="U9" s="3"/>
      <c r="V9" s="3">
        <v>82</v>
      </c>
      <c r="W9" s="3">
        <v>18</v>
      </c>
      <c r="X9" s="3"/>
      <c r="Y9" s="17"/>
    </row>
    <row r="10" spans="1:25" ht="15" customHeight="1" x14ac:dyDescent="0.35">
      <c r="A10" s="29" t="s">
        <v>19</v>
      </c>
      <c r="B10" s="24">
        <v>230</v>
      </c>
      <c r="C10" s="14"/>
      <c r="D10" s="13">
        <v>14</v>
      </c>
      <c r="E10" s="14"/>
      <c r="F10" s="13">
        <v>11</v>
      </c>
      <c r="G10" s="14"/>
      <c r="H10" s="13">
        <v>35</v>
      </c>
      <c r="I10" s="14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13">
        <v>11</v>
      </c>
      <c r="W10" s="3"/>
      <c r="X10" s="3"/>
      <c r="Y10" s="17"/>
    </row>
    <row r="11" spans="1:25" ht="15" customHeight="1" x14ac:dyDescent="0.35">
      <c r="A11" s="29" t="s">
        <v>20</v>
      </c>
      <c r="B11" s="23">
        <v>247</v>
      </c>
      <c r="C11" s="3">
        <v>195</v>
      </c>
      <c r="D11" s="3">
        <v>5</v>
      </c>
      <c r="E11" s="3">
        <v>9</v>
      </c>
      <c r="F11" s="3">
        <v>31</v>
      </c>
      <c r="G11" s="3">
        <v>45</v>
      </c>
      <c r="H11" s="3"/>
      <c r="I11" s="3"/>
      <c r="J11" s="3"/>
      <c r="K11" s="3"/>
      <c r="L11" s="3"/>
      <c r="M11" s="3"/>
      <c r="N11" s="3"/>
      <c r="O11" s="3"/>
      <c r="P11" s="3"/>
      <c r="Q11" s="3">
        <v>35</v>
      </c>
      <c r="R11" s="3">
        <v>50</v>
      </c>
      <c r="S11" s="3"/>
      <c r="T11" s="3"/>
      <c r="U11" s="3"/>
      <c r="V11" s="3">
        <v>10</v>
      </c>
      <c r="W11" s="3">
        <v>15</v>
      </c>
      <c r="X11" s="3"/>
      <c r="Y11" s="17"/>
    </row>
    <row r="12" spans="1:25" ht="15" customHeight="1" x14ac:dyDescent="0.35">
      <c r="A12" s="29" t="s">
        <v>21</v>
      </c>
      <c r="B12" s="23">
        <v>127</v>
      </c>
      <c r="C12" s="3">
        <v>115</v>
      </c>
      <c r="D12" s="3"/>
      <c r="E12" s="3">
        <v>43</v>
      </c>
      <c r="F12" s="3">
        <v>13</v>
      </c>
      <c r="G12" s="3">
        <v>42</v>
      </c>
      <c r="H12" s="3"/>
      <c r="I12" s="3"/>
      <c r="J12" s="3"/>
      <c r="K12" s="3"/>
      <c r="L12" s="3"/>
      <c r="M12" s="3"/>
      <c r="N12" s="3"/>
      <c r="O12" s="3"/>
      <c r="P12" s="3"/>
      <c r="Q12" s="3">
        <v>92</v>
      </c>
      <c r="R12" s="3">
        <v>92</v>
      </c>
      <c r="S12" s="3"/>
      <c r="T12" s="3"/>
      <c r="U12" s="3"/>
      <c r="V12" s="3"/>
      <c r="W12" s="3">
        <v>28</v>
      </c>
      <c r="X12" s="3"/>
      <c r="Y12" s="17"/>
    </row>
    <row r="13" spans="1:25" ht="16" customHeight="1" x14ac:dyDescent="0.35">
      <c r="A13" s="29" t="s">
        <v>25</v>
      </c>
      <c r="B13" s="23">
        <v>68</v>
      </c>
      <c r="C13" s="3">
        <v>285</v>
      </c>
      <c r="D13" s="3"/>
      <c r="E13" s="3"/>
      <c r="F13" s="3"/>
      <c r="G13" s="3">
        <v>50</v>
      </c>
      <c r="H13" s="3"/>
      <c r="I13" s="3">
        <v>50</v>
      </c>
      <c r="J13" s="3"/>
      <c r="K13" s="3"/>
      <c r="L13" s="3"/>
      <c r="M13" s="3"/>
      <c r="N13" s="3"/>
      <c r="O13" s="3"/>
      <c r="P13" s="3">
        <v>140</v>
      </c>
      <c r="Q13" s="3"/>
      <c r="R13" s="3"/>
      <c r="S13" s="3"/>
      <c r="T13" s="3"/>
      <c r="U13" s="3"/>
      <c r="V13" s="3">
        <v>1</v>
      </c>
      <c r="W13" s="3">
        <v>20</v>
      </c>
      <c r="X13" s="3"/>
      <c r="Y13" s="17"/>
    </row>
    <row r="14" spans="1:25" ht="24" customHeight="1" x14ac:dyDescent="0.35">
      <c r="A14" s="29" t="s">
        <v>27</v>
      </c>
      <c r="B14" s="23">
        <v>946</v>
      </c>
      <c r="C14" s="3">
        <v>670</v>
      </c>
      <c r="D14" s="3">
        <v>72</v>
      </c>
      <c r="E14" s="3">
        <v>67</v>
      </c>
      <c r="F14" s="3">
        <v>79</v>
      </c>
      <c r="G14" s="3">
        <v>266</v>
      </c>
      <c r="H14" s="3">
        <v>92</v>
      </c>
      <c r="I14" s="3">
        <v>22</v>
      </c>
      <c r="J14" s="3"/>
      <c r="K14" s="3">
        <v>115</v>
      </c>
      <c r="L14" s="3">
        <v>115</v>
      </c>
      <c r="M14" s="3"/>
      <c r="N14" s="3"/>
      <c r="O14" s="3"/>
      <c r="P14" s="3">
        <v>20</v>
      </c>
      <c r="Q14" s="3">
        <v>263</v>
      </c>
      <c r="R14" s="3">
        <v>231</v>
      </c>
      <c r="S14" s="3"/>
      <c r="T14" s="3"/>
      <c r="U14" s="3"/>
      <c r="V14" s="3">
        <v>26</v>
      </c>
      <c r="W14" s="3">
        <v>29</v>
      </c>
      <c r="X14" s="3"/>
      <c r="Y14" s="17"/>
    </row>
    <row r="15" spans="1:25" ht="15" thickBot="1" x14ac:dyDescent="0.4">
      <c r="A15" s="30" t="s">
        <v>23</v>
      </c>
      <c r="B15" s="31">
        <f>SUM(B7:B14)</f>
        <v>14828</v>
      </c>
      <c r="C15" s="32">
        <f t="shared" ref="C15:Y15" si="0">SUM(C7:C14)</f>
        <v>3121</v>
      </c>
      <c r="D15" s="32">
        <f t="shared" si="0"/>
        <v>733</v>
      </c>
      <c r="E15" s="32">
        <f t="shared" si="0"/>
        <v>285</v>
      </c>
      <c r="F15" s="32">
        <f t="shared" si="0"/>
        <v>1548</v>
      </c>
      <c r="G15" s="32">
        <f t="shared" si="0"/>
        <v>934</v>
      </c>
      <c r="H15" s="32">
        <f t="shared" si="0"/>
        <v>346</v>
      </c>
      <c r="I15" s="32">
        <f t="shared" si="0"/>
        <v>95</v>
      </c>
      <c r="J15" s="32">
        <f t="shared" si="0"/>
        <v>855</v>
      </c>
      <c r="K15" s="32">
        <f t="shared" si="0"/>
        <v>986</v>
      </c>
      <c r="L15" s="32">
        <f t="shared" si="0"/>
        <v>1047</v>
      </c>
      <c r="M15" s="32">
        <f t="shared" si="0"/>
        <v>29</v>
      </c>
      <c r="N15" s="32">
        <f t="shared" si="0"/>
        <v>7</v>
      </c>
      <c r="O15" s="32">
        <f t="shared" si="0"/>
        <v>5</v>
      </c>
      <c r="P15" s="32">
        <f t="shared" si="0"/>
        <v>552</v>
      </c>
      <c r="Q15" s="32">
        <f t="shared" si="0"/>
        <v>834</v>
      </c>
      <c r="R15" s="32">
        <f t="shared" si="0"/>
        <v>760</v>
      </c>
      <c r="S15" s="32">
        <f t="shared" si="0"/>
        <v>7</v>
      </c>
      <c r="T15" s="32">
        <f t="shared" si="0"/>
        <v>5</v>
      </c>
      <c r="U15" s="32"/>
      <c r="V15" s="32">
        <f t="shared" si="0"/>
        <v>536</v>
      </c>
      <c r="W15" s="32">
        <f t="shared" si="0"/>
        <v>201</v>
      </c>
      <c r="X15" s="32">
        <f t="shared" si="0"/>
        <v>23</v>
      </c>
      <c r="Y15" s="33">
        <f t="shared" si="0"/>
        <v>2</v>
      </c>
    </row>
    <row r="16" spans="1:25" x14ac:dyDescent="0.35">
      <c r="A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x14ac:dyDescent="0.35">
      <c r="A17" s="10" t="s">
        <v>32</v>
      </c>
      <c r="C17" s="10"/>
      <c r="D17" s="10"/>
      <c r="E17" s="10"/>
      <c r="F17" s="10"/>
      <c r="G17" s="10"/>
      <c r="T17" s="2"/>
      <c r="U17" s="2"/>
      <c r="V17" s="2"/>
      <c r="W17" s="2"/>
      <c r="X17" s="2"/>
      <c r="Y17" s="2"/>
    </row>
    <row r="18" spans="1:25" ht="15" thickBot="1" x14ac:dyDescent="0.4">
      <c r="A18" s="8"/>
      <c r="B18" s="9"/>
      <c r="C18" s="9"/>
      <c r="D18" s="9"/>
      <c r="E18" s="9"/>
      <c r="F18" s="9"/>
      <c r="G18" s="9"/>
      <c r="T18" s="2"/>
      <c r="U18" s="2"/>
      <c r="V18" s="2"/>
      <c r="W18" s="2"/>
      <c r="X18" s="2"/>
      <c r="Y18" s="2"/>
    </row>
    <row r="19" spans="1:25" ht="15" customHeight="1" thickBot="1" x14ac:dyDescent="0.4">
      <c r="A19" s="36"/>
      <c r="B19" s="38" t="s">
        <v>28</v>
      </c>
      <c r="C19" s="39"/>
      <c r="D19" s="40"/>
      <c r="E19" s="38" t="s">
        <v>29</v>
      </c>
      <c r="F19" s="39"/>
      <c r="G19" s="40"/>
      <c r="H19" s="38" t="s">
        <v>30</v>
      </c>
      <c r="I19" s="39"/>
      <c r="J19" s="40"/>
      <c r="K19" s="25"/>
      <c r="T19" s="2"/>
      <c r="U19" s="2"/>
      <c r="V19" s="2"/>
      <c r="W19" s="2"/>
      <c r="X19" s="2"/>
      <c r="Y19" s="2"/>
    </row>
    <row r="20" spans="1:25" ht="15" thickBot="1" x14ac:dyDescent="0.4">
      <c r="A20" s="37"/>
      <c r="B20" s="41"/>
      <c r="C20" s="42"/>
      <c r="D20" s="43"/>
      <c r="E20" s="41"/>
      <c r="F20" s="42"/>
      <c r="G20" s="43"/>
      <c r="H20" s="41"/>
      <c r="I20" s="42"/>
      <c r="J20" s="43"/>
      <c r="K20" s="25"/>
      <c r="T20" s="2"/>
      <c r="U20" s="2"/>
      <c r="V20" s="2"/>
      <c r="W20" s="2"/>
      <c r="X20" s="2"/>
      <c r="Y20" s="2"/>
    </row>
    <row r="21" spans="1:25" ht="23.5" thickBot="1" x14ac:dyDescent="0.4">
      <c r="A21" s="6" t="s">
        <v>16</v>
      </c>
      <c r="B21" s="1" t="s">
        <v>8</v>
      </c>
      <c r="C21" s="1" t="s">
        <v>7</v>
      </c>
      <c r="D21" s="1" t="s">
        <v>23</v>
      </c>
      <c r="E21" s="1" t="s">
        <v>8</v>
      </c>
      <c r="F21" s="1" t="s">
        <v>7</v>
      </c>
      <c r="G21" s="1" t="s">
        <v>23</v>
      </c>
      <c r="H21" s="18" t="s">
        <v>8</v>
      </c>
      <c r="I21" s="1" t="s">
        <v>7</v>
      </c>
      <c r="J21" s="1" t="s">
        <v>23</v>
      </c>
      <c r="K21" s="1" t="s">
        <v>31</v>
      </c>
      <c r="T21" s="2"/>
      <c r="U21" s="2"/>
      <c r="V21" s="2"/>
      <c r="W21" s="2"/>
      <c r="X21" s="2"/>
      <c r="Y21" s="2"/>
    </row>
    <row r="22" spans="1:25" x14ac:dyDescent="0.35">
      <c r="A22" s="28" t="s">
        <v>22</v>
      </c>
      <c r="B22" s="22">
        <v>910</v>
      </c>
      <c r="C22" s="15">
        <v>112</v>
      </c>
      <c r="D22" s="16">
        <f>B22+C22</f>
        <v>1022</v>
      </c>
      <c r="E22" s="22">
        <v>5135</v>
      </c>
      <c r="F22" s="15">
        <v>293</v>
      </c>
      <c r="G22" s="16">
        <f>E22+F22</f>
        <v>5428</v>
      </c>
      <c r="H22" s="20">
        <v>2185</v>
      </c>
      <c r="I22" s="15">
        <v>346</v>
      </c>
      <c r="J22" s="16">
        <f>H22+I22</f>
        <v>2531</v>
      </c>
      <c r="K22" s="27">
        <f t="shared" ref="K22:K30" si="1">D22+G22+J22</f>
        <v>8981</v>
      </c>
      <c r="T22" s="2"/>
      <c r="U22" s="2"/>
      <c r="V22" s="2"/>
      <c r="W22" s="2"/>
      <c r="X22" s="2"/>
      <c r="Y22" s="2"/>
    </row>
    <row r="23" spans="1:25" x14ac:dyDescent="0.35">
      <c r="A23" s="29" t="s">
        <v>17</v>
      </c>
      <c r="B23" s="23">
        <v>280</v>
      </c>
      <c r="C23" s="3"/>
      <c r="D23" s="19">
        <f>B23+C23</f>
        <v>280</v>
      </c>
      <c r="E23" s="23">
        <v>1827</v>
      </c>
      <c r="F23" s="3">
        <v>150</v>
      </c>
      <c r="G23" s="19">
        <f>E23+F23</f>
        <v>1977</v>
      </c>
      <c r="H23" s="21">
        <v>1648</v>
      </c>
      <c r="I23" s="3">
        <v>635</v>
      </c>
      <c r="J23" s="19">
        <f>H23+I23</f>
        <v>2283</v>
      </c>
      <c r="K23" s="26">
        <f t="shared" si="1"/>
        <v>4540</v>
      </c>
      <c r="T23" s="2"/>
      <c r="U23" s="2"/>
      <c r="V23" s="2"/>
      <c r="W23" s="2"/>
      <c r="X23" s="2"/>
      <c r="Y23" s="2"/>
    </row>
    <row r="24" spans="1:25" x14ac:dyDescent="0.35">
      <c r="A24" s="29" t="s">
        <v>18</v>
      </c>
      <c r="B24" s="23"/>
      <c r="C24" s="3"/>
      <c r="D24" s="19"/>
      <c r="E24" s="23">
        <v>820</v>
      </c>
      <c r="F24" s="3">
        <v>60</v>
      </c>
      <c r="G24" s="19">
        <f t="shared" ref="G24:G29" si="2">E24+F24</f>
        <v>880</v>
      </c>
      <c r="H24" s="21">
        <v>405</v>
      </c>
      <c r="I24" s="3">
        <v>260</v>
      </c>
      <c r="J24" s="19">
        <f t="shared" ref="J24:J29" si="3">H24+I24</f>
        <v>665</v>
      </c>
      <c r="K24" s="26">
        <f t="shared" si="1"/>
        <v>1545</v>
      </c>
      <c r="T24" s="2"/>
      <c r="U24" s="2"/>
      <c r="V24" s="2"/>
      <c r="W24" s="2"/>
      <c r="X24" s="2"/>
      <c r="Y24" s="2"/>
    </row>
    <row r="25" spans="1:25" x14ac:dyDescent="0.35">
      <c r="A25" s="29" t="s">
        <v>19</v>
      </c>
      <c r="B25" s="24"/>
      <c r="C25" s="14"/>
      <c r="D25" s="19"/>
      <c r="E25" s="24">
        <v>145</v>
      </c>
      <c r="F25" s="14"/>
      <c r="G25" s="19">
        <f t="shared" si="2"/>
        <v>145</v>
      </c>
      <c r="H25" s="13">
        <v>85</v>
      </c>
      <c r="I25" s="14"/>
      <c r="J25" s="19">
        <f t="shared" si="3"/>
        <v>85</v>
      </c>
      <c r="K25" s="26">
        <f t="shared" si="1"/>
        <v>230</v>
      </c>
      <c r="T25" s="2"/>
      <c r="U25" s="2"/>
      <c r="V25" s="2"/>
      <c r="W25" s="2"/>
      <c r="X25" s="2"/>
      <c r="Y25" s="2"/>
    </row>
    <row r="26" spans="1:25" x14ac:dyDescent="0.35">
      <c r="A26" s="29" t="s">
        <v>20</v>
      </c>
      <c r="B26" s="23"/>
      <c r="C26" s="3"/>
      <c r="D26" s="19"/>
      <c r="E26" s="23"/>
      <c r="F26" s="3"/>
      <c r="G26" s="19"/>
      <c r="H26" s="21">
        <v>247</v>
      </c>
      <c r="I26" s="3">
        <v>195</v>
      </c>
      <c r="J26" s="19">
        <f t="shared" si="3"/>
        <v>442</v>
      </c>
      <c r="K26" s="26">
        <f t="shared" si="1"/>
        <v>442</v>
      </c>
      <c r="T26" s="2"/>
      <c r="U26" s="2"/>
      <c r="V26" s="2"/>
      <c r="W26" s="2"/>
      <c r="X26" s="2"/>
      <c r="Y26" s="2"/>
    </row>
    <row r="27" spans="1:25" x14ac:dyDescent="0.35">
      <c r="A27" s="29" t="s">
        <v>21</v>
      </c>
      <c r="B27" s="23"/>
      <c r="C27" s="3"/>
      <c r="D27" s="19"/>
      <c r="E27" s="23">
        <v>127</v>
      </c>
      <c r="F27" s="3">
        <v>115</v>
      </c>
      <c r="G27" s="19">
        <f t="shared" si="2"/>
        <v>242</v>
      </c>
      <c r="H27" s="21"/>
      <c r="I27" s="3"/>
      <c r="J27" s="19">
        <f t="shared" si="3"/>
        <v>0</v>
      </c>
      <c r="K27" s="26">
        <f t="shared" si="1"/>
        <v>242</v>
      </c>
      <c r="T27" s="2"/>
      <c r="U27" s="2"/>
      <c r="V27" s="2"/>
      <c r="W27" s="2"/>
      <c r="X27" s="2"/>
      <c r="Y27" s="2"/>
    </row>
    <row r="28" spans="1:25" x14ac:dyDescent="0.35">
      <c r="A28" s="29" t="s">
        <v>25</v>
      </c>
      <c r="B28" s="23"/>
      <c r="C28" s="3"/>
      <c r="D28" s="19"/>
      <c r="E28" s="23"/>
      <c r="F28" s="3"/>
      <c r="G28" s="19"/>
      <c r="H28" s="21">
        <v>68</v>
      </c>
      <c r="I28" s="3">
        <v>285</v>
      </c>
      <c r="J28" s="19">
        <f t="shared" si="3"/>
        <v>353</v>
      </c>
      <c r="K28" s="26">
        <f t="shared" si="1"/>
        <v>353</v>
      </c>
      <c r="T28" s="2"/>
      <c r="U28" s="2"/>
      <c r="V28" s="2"/>
      <c r="W28" s="2"/>
      <c r="X28" s="2"/>
      <c r="Y28" s="2"/>
    </row>
    <row r="29" spans="1:25" ht="23" x14ac:dyDescent="0.35">
      <c r="A29" s="29" t="s">
        <v>27</v>
      </c>
      <c r="B29" s="23"/>
      <c r="C29" s="3"/>
      <c r="D29" s="19"/>
      <c r="E29" s="23">
        <v>146</v>
      </c>
      <c r="F29" s="3">
        <v>90</v>
      </c>
      <c r="G29" s="19">
        <f t="shared" si="2"/>
        <v>236</v>
      </c>
      <c r="H29" s="21">
        <v>800</v>
      </c>
      <c r="I29" s="3">
        <v>580</v>
      </c>
      <c r="J29" s="19">
        <f t="shared" si="3"/>
        <v>1380</v>
      </c>
      <c r="K29" s="26">
        <f t="shared" si="1"/>
        <v>1616</v>
      </c>
      <c r="T29" s="2"/>
      <c r="U29" s="2"/>
      <c r="V29" s="2"/>
      <c r="W29" s="2"/>
      <c r="X29" s="2"/>
      <c r="Y29" s="2"/>
    </row>
    <row r="30" spans="1:25" ht="15" thickBot="1" x14ac:dyDescent="0.4">
      <c r="A30" s="30" t="s">
        <v>23</v>
      </c>
      <c r="B30" s="31">
        <f>SUM(B22:B29)</f>
        <v>1190</v>
      </c>
      <c r="C30" s="32">
        <f t="shared" ref="C30:D30" si="4">SUM(C22:C29)</f>
        <v>112</v>
      </c>
      <c r="D30" s="33">
        <f t="shared" si="4"/>
        <v>1302</v>
      </c>
      <c r="E30" s="31">
        <f>SUM(E22:E29)</f>
        <v>8200</v>
      </c>
      <c r="F30" s="32">
        <f>SUM(F22:F29)</f>
        <v>708</v>
      </c>
      <c r="G30" s="33">
        <f t="shared" ref="G30" si="5">SUM(G22:G29)</f>
        <v>8908</v>
      </c>
      <c r="H30" s="34">
        <f>SUM(H22:H29)</f>
        <v>5438</v>
      </c>
      <c r="I30" s="32">
        <f>SUM(I22:I29)</f>
        <v>2301</v>
      </c>
      <c r="J30" s="33">
        <f t="shared" ref="J30" si="6">SUM(J22:J29)</f>
        <v>7739</v>
      </c>
      <c r="K30" s="35">
        <f t="shared" si="1"/>
        <v>17949</v>
      </c>
      <c r="T30" s="2"/>
      <c r="U30" s="2"/>
      <c r="V30" s="2"/>
      <c r="W30" s="2"/>
      <c r="X30" s="2"/>
      <c r="Y30" s="2"/>
    </row>
    <row r="31" spans="1:25" x14ac:dyDescent="0.35">
      <c r="A31" s="4"/>
      <c r="C31" s="2"/>
      <c r="D31" s="2"/>
      <c r="E31" s="2"/>
      <c r="F31" s="2"/>
      <c r="G31" s="2"/>
      <c r="T31" s="2"/>
      <c r="U31" s="2"/>
      <c r="V31" s="2"/>
      <c r="W31" s="2"/>
      <c r="X31" s="2"/>
      <c r="Y31" s="2"/>
    </row>
    <row r="32" spans="1:25" x14ac:dyDescent="0.35">
      <c r="A32" s="7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x14ac:dyDescent="0.35">
      <c r="A33" s="7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x14ac:dyDescent="0.35">
      <c r="A34" s="7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x14ac:dyDescent="0.35">
      <c r="A35" s="7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x14ac:dyDescent="0.35">
      <c r="A36" s="7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x14ac:dyDescent="0.35">
      <c r="A37" s="7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x14ac:dyDescent="0.35">
      <c r="A38" s="4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x14ac:dyDescent="0.35">
      <c r="A39" s="4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x14ac:dyDescent="0.35">
      <c r="A40" s="4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x14ac:dyDescent="0.35">
      <c r="A41" s="4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x14ac:dyDescent="0.35">
      <c r="A42" s="4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x14ac:dyDescent="0.35">
      <c r="A43" s="4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x14ac:dyDescent="0.35">
      <c r="A44" s="4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x14ac:dyDescent="0.35">
      <c r="A45" s="4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x14ac:dyDescent="0.35">
      <c r="A46" s="4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x14ac:dyDescent="0.35">
      <c r="A47" s="4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x14ac:dyDescent="0.35">
      <c r="A48" s="4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x14ac:dyDescent="0.35">
      <c r="A49" s="4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x14ac:dyDescent="0.35">
      <c r="A50" s="4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x14ac:dyDescent="0.35">
      <c r="A51" s="4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x14ac:dyDescent="0.35">
      <c r="A52" s="4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x14ac:dyDescent="0.35">
      <c r="A53" s="4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x14ac:dyDescent="0.35">
      <c r="A54" s="4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x14ac:dyDescent="0.35">
      <c r="A55" s="4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x14ac:dyDescent="0.35">
      <c r="A56" s="4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x14ac:dyDescent="0.35">
      <c r="A57" s="4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x14ac:dyDescent="0.35">
      <c r="A58" s="4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x14ac:dyDescent="0.35">
      <c r="A59" s="4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x14ac:dyDescent="0.35">
      <c r="A60" s="4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x14ac:dyDescent="0.35">
      <c r="A61" s="4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x14ac:dyDescent="0.35">
      <c r="A62" s="4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x14ac:dyDescent="0.35">
      <c r="A63" s="4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x14ac:dyDescent="0.35">
      <c r="A64" s="4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x14ac:dyDescent="0.35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x14ac:dyDescent="0.35">
      <c r="A66" s="4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x14ac:dyDescent="0.35">
      <c r="A67" s="4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x14ac:dyDescent="0.35">
      <c r="A68" s="4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x14ac:dyDescent="0.35">
      <c r="A69" s="4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x14ac:dyDescent="0.35">
      <c r="A70" s="4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x14ac:dyDescent="0.35">
      <c r="A71" s="4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x14ac:dyDescent="0.35">
      <c r="A72" s="4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x14ac:dyDescent="0.35">
      <c r="A73" s="4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x14ac:dyDescent="0.35">
      <c r="A74" s="4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x14ac:dyDescent="0.35">
      <c r="A75" s="4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x14ac:dyDescent="0.35">
      <c r="A76" s="4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x14ac:dyDescent="0.35">
      <c r="A77" s="4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x14ac:dyDescent="0.35">
      <c r="A78" s="4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x14ac:dyDescent="0.35">
      <c r="A79" s="4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x14ac:dyDescent="0.35">
      <c r="A80" s="4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x14ac:dyDescent="0.35">
      <c r="A81" s="4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x14ac:dyDescent="0.35">
      <c r="A82" s="4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x14ac:dyDescent="0.35">
      <c r="A83" s="4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x14ac:dyDescent="0.35">
      <c r="A84" s="4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x14ac:dyDescent="0.35">
      <c r="A85" s="4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x14ac:dyDescent="0.35">
      <c r="A86" s="4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x14ac:dyDescent="0.35">
      <c r="A87" s="4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x14ac:dyDescent="0.35">
      <c r="A88" s="4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x14ac:dyDescent="0.35">
      <c r="A89" s="4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x14ac:dyDescent="0.35">
      <c r="A90" s="4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x14ac:dyDescent="0.35">
      <c r="A91" s="4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x14ac:dyDescent="0.35">
      <c r="A92" s="4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x14ac:dyDescent="0.35">
      <c r="A93" s="4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x14ac:dyDescent="0.35">
      <c r="A94" s="4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x14ac:dyDescent="0.35">
      <c r="A95" s="4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x14ac:dyDescent="0.35">
      <c r="A96" s="4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x14ac:dyDescent="0.35">
      <c r="A97" s="4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x14ac:dyDescent="0.35">
      <c r="A98" s="4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x14ac:dyDescent="0.35">
      <c r="A99" s="4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x14ac:dyDescent="0.35">
      <c r="A100" s="4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x14ac:dyDescent="0.35">
      <c r="A101" s="4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x14ac:dyDescent="0.35">
      <c r="A102" s="4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x14ac:dyDescent="0.35">
      <c r="A103" s="4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x14ac:dyDescent="0.35">
      <c r="A104" s="4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x14ac:dyDescent="0.35">
      <c r="A105" s="4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x14ac:dyDescent="0.35">
      <c r="A106" s="4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x14ac:dyDescent="0.35">
      <c r="A107" s="4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x14ac:dyDescent="0.35">
      <c r="A108" s="4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x14ac:dyDescent="0.35">
      <c r="A109" s="4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x14ac:dyDescent="0.35">
      <c r="A110" s="4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x14ac:dyDescent="0.35">
      <c r="A111" s="4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x14ac:dyDescent="0.35">
      <c r="A112" s="4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x14ac:dyDescent="0.35">
      <c r="A113" s="4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x14ac:dyDescent="0.35">
      <c r="A114" s="4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x14ac:dyDescent="0.35">
      <c r="A115" s="4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x14ac:dyDescent="0.35">
      <c r="A116" s="4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x14ac:dyDescent="0.35">
      <c r="A117" s="4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x14ac:dyDescent="0.35">
      <c r="A118" s="4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x14ac:dyDescent="0.35">
      <c r="A119" s="4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x14ac:dyDescent="0.35">
      <c r="A120" s="4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x14ac:dyDescent="0.35">
      <c r="A121" s="4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x14ac:dyDescent="0.35">
      <c r="A122" s="4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x14ac:dyDescent="0.35">
      <c r="A123" s="4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x14ac:dyDescent="0.35">
      <c r="A124" s="4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x14ac:dyDescent="0.35">
      <c r="A125" s="4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x14ac:dyDescent="0.35">
      <c r="A126" s="4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x14ac:dyDescent="0.35">
      <c r="A127" s="4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x14ac:dyDescent="0.35">
      <c r="A128" s="4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x14ac:dyDescent="0.35">
      <c r="A129" s="4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x14ac:dyDescent="0.35">
      <c r="A130" s="4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x14ac:dyDescent="0.35">
      <c r="A131" s="4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x14ac:dyDescent="0.35">
      <c r="A132" s="4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x14ac:dyDescent="0.35">
      <c r="A133" s="4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x14ac:dyDescent="0.35">
      <c r="A134" s="4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x14ac:dyDescent="0.35">
      <c r="A135" s="4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x14ac:dyDescent="0.35">
      <c r="A136" s="4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x14ac:dyDescent="0.35">
      <c r="A137" s="4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x14ac:dyDescent="0.35">
      <c r="A138" s="4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x14ac:dyDescent="0.35">
      <c r="A139" s="4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x14ac:dyDescent="0.35">
      <c r="A140" s="4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x14ac:dyDescent="0.35">
      <c r="A141" s="4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x14ac:dyDescent="0.35">
      <c r="A142" s="4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x14ac:dyDescent="0.35">
      <c r="A143" s="4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x14ac:dyDescent="0.35">
      <c r="A144" s="4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x14ac:dyDescent="0.35">
      <c r="A145" s="4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x14ac:dyDescent="0.35">
      <c r="A146" s="4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x14ac:dyDescent="0.35">
      <c r="A147" s="4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x14ac:dyDescent="0.35">
      <c r="A148" s="4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x14ac:dyDescent="0.35">
      <c r="A149" s="4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x14ac:dyDescent="0.35">
      <c r="A150" s="4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x14ac:dyDescent="0.35">
      <c r="A151" s="4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x14ac:dyDescent="0.35">
      <c r="A152" s="4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x14ac:dyDescent="0.35">
      <c r="A153" s="4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x14ac:dyDescent="0.35">
      <c r="A154" s="4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x14ac:dyDescent="0.35">
      <c r="A155" s="4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x14ac:dyDescent="0.35">
      <c r="A156" s="4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x14ac:dyDescent="0.35">
      <c r="A157" s="4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x14ac:dyDescent="0.35">
      <c r="A158" s="4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x14ac:dyDescent="0.35">
      <c r="A159" s="4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x14ac:dyDescent="0.35">
      <c r="A160" s="4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x14ac:dyDescent="0.35">
      <c r="A161" s="4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x14ac:dyDescent="0.35">
      <c r="A162" s="4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x14ac:dyDescent="0.35">
      <c r="A163" s="4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x14ac:dyDescent="0.35">
      <c r="A164" s="4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x14ac:dyDescent="0.35">
      <c r="A165" s="4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x14ac:dyDescent="0.35">
      <c r="A166" s="4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x14ac:dyDescent="0.35">
      <c r="A167" s="4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x14ac:dyDescent="0.35">
      <c r="A168" s="4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x14ac:dyDescent="0.35">
      <c r="A169" s="4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x14ac:dyDescent="0.35">
      <c r="A170" s="4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x14ac:dyDescent="0.35">
      <c r="A171" s="4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x14ac:dyDescent="0.35">
      <c r="A172" s="4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x14ac:dyDescent="0.35">
      <c r="A173" s="4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x14ac:dyDescent="0.35">
      <c r="A174" s="4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x14ac:dyDescent="0.35">
      <c r="A175" s="4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x14ac:dyDescent="0.35">
      <c r="A176" s="4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x14ac:dyDescent="0.35">
      <c r="A177" s="4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x14ac:dyDescent="0.35">
      <c r="A178" s="4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x14ac:dyDescent="0.35">
      <c r="A179" s="4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x14ac:dyDescent="0.35">
      <c r="A180" s="4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x14ac:dyDescent="0.35">
      <c r="A181" s="4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x14ac:dyDescent="0.35">
      <c r="A182" s="4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x14ac:dyDescent="0.35">
      <c r="A183" s="4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x14ac:dyDescent="0.35">
      <c r="A184" s="4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x14ac:dyDescent="0.35">
      <c r="A185" s="4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x14ac:dyDescent="0.35">
      <c r="A186" s="4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x14ac:dyDescent="0.35">
      <c r="A187" s="4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x14ac:dyDescent="0.35">
      <c r="A188" s="4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x14ac:dyDescent="0.35">
      <c r="A189" s="4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x14ac:dyDescent="0.35">
      <c r="A190" s="4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x14ac:dyDescent="0.35">
      <c r="A191" s="4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x14ac:dyDescent="0.35">
      <c r="A192" s="4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x14ac:dyDescent="0.35">
      <c r="A193" s="4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x14ac:dyDescent="0.35">
      <c r="A194" s="4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x14ac:dyDescent="0.35">
      <c r="A195" s="4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x14ac:dyDescent="0.35">
      <c r="A196" s="4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x14ac:dyDescent="0.35">
      <c r="A197" s="4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x14ac:dyDescent="0.35">
      <c r="A198" s="4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x14ac:dyDescent="0.35">
      <c r="A199" s="4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x14ac:dyDescent="0.35">
      <c r="A200" s="4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x14ac:dyDescent="0.35">
      <c r="A201" s="4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x14ac:dyDescent="0.35">
      <c r="A202" s="4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x14ac:dyDescent="0.35">
      <c r="A203" s="4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x14ac:dyDescent="0.35">
      <c r="A204" s="4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x14ac:dyDescent="0.35">
      <c r="A205" s="4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x14ac:dyDescent="0.35">
      <c r="A206" s="4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x14ac:dyDescent="0.35">
      <c r="A207" s="4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x14ac:dyDescent="0.35">
      <c r="A208" s="4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x14ac:dyDescent="0.35">
      <c r="A209" s="4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x14ac:dyDescent="0.35">
      <c r="A210" s="4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x14ac:dyDescent="0.35">
      <c r="A211" s="4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x14ac:dyDescent="0.35">
      <c r="A212" s="4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x14ac:dyDescent="0.35">
      <c r="A213" s="4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x14ac:dyDescent="0.35">
      <c r="A214" s="4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x14ac:dyDescent="0.35">
      <c r="A215" s="4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x14ac:dyDescent="0.35">
      <c r="A216" s="4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x14ac:dyDescent="0.35">
      <c r="A217" s="4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x14ac:dyDescent="0.35">
      <c r="A218" s="4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x14ac:dyDescent="0.35">
      <c r="A219" s="4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x14ac:dyDescent="0.35">
      <c r="A220" s="4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x14ac:dyDescent="0.35">
      <c r="A221" s="4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x14ac:dyDescent="0.35">
      <c r="A222" s="4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x14ac:dyDescent="0.35">
      <c r="A223" s="4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x14ac:dyDescent="0.35">
      <c r="A224" s="4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x14ac:dyDescent="0.35">
      <c r="A225" s="4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x14ac:dyDescent="0.35">
      <c r="A226" s="4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x14ac:dyDescent="0.35">
      <c r="A227" s="4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x14ac:dyDescent="0.35">
      <c r="A228" s="4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x14ac:dyDescent="0.35">
      <c r="A229" s="4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x14ac:dyDescent="0.35">
      <c r="A230" s="4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x14ac:dyDescent="0.35">
      <c r="A231" s="4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x14ac:dyDescent="0.35">
      <c r="A232" s="4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x14ac:dyDescent="0.35">
      <c r="A233" s="4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x14ac:dyDescent="0.35">
      <c r="A234" s="4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</sheetData>
  <mergeCells count="15">
    <mergeCell ref="V3:W5"/>
    <mergeCell ref="X3:Y5"/>
    <mergeCell ref="B4:C5"/>
    <mergeCell ref="D4:E5"/>
    <mergeCell ref="F4:G5"/>
    <mergeCell ref="H4:I5"/>
    <mergeCell ref="J4:O5"/>
    <mergeCell ref="P4:U5"/>
    <mergeCell ref="A19:A20"/>
    <mergeCell ref="B19:D20"/>
    <mergeCell ref="E19:G20"/>
    <mergeCell ref="H19:J20"/>
    <mergeCell ref="A3:A5"/>
    <mergeCell ref="B3:I3"/>
    <mergeCell ref="J3:U3"/>
  </mergeCells>
  <pageMargins left="0.25" right="0.25" top="0.75" bottom="0.75" header="0.3" footer="0.3"/>
  <pageSetup paperSize="8" scale="9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228FAFA54CE4F43B01E8539917F382C" ma:contentTypeVersion="17" ma:contentTypeDescription="Ustvari nov dokument." ma:contentTypeScope="" ma:versionID="79496b86b4f230298db5dda0d5ab781d">
  <xsd:schema xmlns:xsd="http://www.w3.org/2001/XMLSchema" xmlns:xs="http://www.w3.org/2001/XMLSchema" xmlns:p="http://schemas.microsoft.com/office/2006/metadata/properties" xmlns:ns2="ea748650-21de-4ead-99d5-42a7b5578035" xmlns:ns3="3039ba60-3181-4a49-9891-dd0ee0304998" targetNamespace="http://schemas.microsoft.com/office/2006/metadata/properties" ma:root="true" ma:fieldsID="0ed03c24d943b328bdef8d742edee06a" ns2:_="" ns3:_="">
    <xsd:import namespace="ea748650-21de-4ead-99d5-42a7b5578035"/>
    <xsd:import namespace="3039ba60-3181-4a49-9891-dd0ee03049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Odda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Opomba" minOccurs="0"/>
                <xsd:element ref="ns2:Univerza_x002f_VSZ" minOccurs="0"/>
                <xsd:element ref="ns2:Stopnj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8650-21de-4ead-99d5-42a7b55780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Oddal" ma:index="12" nillable="true" ma:displayName="Oddal" ma:internalName="Oddal">
      <xsd:simpleType>
        <xsd:restriction base="dms:Text">
          <xsd:maxLength value="255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Opomba" ma:index="21" nillable="true" ma:displayName="Opomba" ma:format="Dropdown" ma:internalName="Opomba">
      <xsd:simpleType>
        <xsd:restriction base="dms:Text">
          <xsd:maxLength value="255"/>
        </xsd:restriction>
      </xsd:simpleType>
    </xsd:element>
    <xsd:element name="Univerza_x002f_VSZ" ma:index="22" nillable="true" ma:displayName="Univerza/VSZ" ma:format="Dropdown" ma:internalName="Univerza_x002f_VSZ">
      <xsd:simpleType>
        <xsd:restriction base="dms:Choice">
          <xsd:enumeration value="UL"/>
          <xsd:enumeration value="UM"/>
          <xsd:enumeration value="UP"/>
          <xsd:enumeration value="UNG"/>
          <xsd:enumeration value="VSZ"/>
        </xsd:restriction>
      </xsd:simpleType>
    </xsd:element>
    <xsd:element name="Stopnj" ma:index="23" nillable="true" ma:displayName="Stopnj" ma:format="Dropdown" ma:internalName="Stopnj">
      <xsd:simpleType>
        <xsd:restriction base="dms:Choice">
          <xsd:enumeration value="I. stopnja"/>
          <xsd:enumeration value="II. stopnja"/>
          <xsd:enumeration value="III. stopnja"/>
        </xsd:restriction>
      </xsd:simple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39ba60-3181-4a49-9891-dd0ee030499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ddal xmlns="ea748650-21de-4ead-99d5-42a7b5578035" xsi:nil="true"/>
    <Opomba xmlns="ea748650-21de-4ead-99d5-42a7b5578035" xsi:nil="true"/>
    <Stopnj xmlns="ea748650-21de-4ead-99d5-42a7b5578035" xsi:nil="true"/>
    <Univerza_x002f_VSZ xmlns="ea748650-21de-4ead-99d5-42a7b5578035" xsi:nil="true"/>
  </documentManagement>
</p:properties>
</file>

<file path=customXml/itemProps1.xml><?xml version="1.0" encoding="utf-8"?>
<ds:datastoreItem xmlns:ds="http://schemas.openxmlformats.org/officeDocument/2006/customXml" ds:itemID="{E067C658-199B-4B34-AE78-B62D9B6A9806}"/>
</file>

<file path=customXml/itemProps2.xml><?xml version="1.0" encoding="utf-8"?>
<ds:datastoreItem xmlns:ds="http://schemas.openxmlformats.org/officeDocument/2006/customXml" ds:itemID="{9B286BE9-3611-4A7C-AC0A-D3DDBFD1C4B3}"/>
</file>

<file path=customXml/itemProps3.xml><?xml version="1.0" encoding="utf-8"?>
<ds:datastoreItem xmlns:ds="http://schemas.openxmlformats.org/officeDocument/2006/customXml" ds:itemID="{48AFAC65-86E9-475F-85F3-DC416A2ACC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Kotnik, Danijela</dc:creator>
  <cp:lastModifiedBy>Kotnik, Danijela</cp:lastModifiedBy>
  <cp:lastPrinted>2024-10-11T07:47:23Z</cp:lastPrinted>
  <dcterms:created xsi:type="dcterms:W3CDTF">2024-10-10T14:11:38Z</dcterms:created>
  <dcterms:modified xsi:type="dcterms:W3CDTF">2025-01-30T06:49:21Z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0x0101004228FAFA54CE4F43B01E8539917F382C</vt:lpwstr>
  </property>
</Properties>
</file>