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ystem\Desktop\LETNE POGODBE\2024\TISKAR\"/>
    </mc:Choice>
  </mc:AlternateContent>
  <bookViews>
    <workbookView xWindow="120" yWindow="15" windowWidth="18975" windowHeight="11955"/>
  </bookViews>
  <sheets>
    <sheet name="List1" sheetId="1" r:id="rId1"/>
    <sheet name="List2" sheetId="2" r:id="rId2"/>
    <sheet name="List3" sheetId="3" r:id="rId3"/>
  </sheets>
  <calcPr calcId="152511"/>
  <customWorkbookViews>
    <customWorkbookView name=" PJevnikar – Osebni pogled" guid="{603E5D89-046A-4115-8E9B-CBF6DBC1145F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F19" i="1" l="1"/>
  <c r="H19" i="1" s="1"/>
  <c r="F20" i="1"/>
  <c r="H20" i="1"/>
  <c r="F21" i="1"/>
  <c r="H21" i="1" s="1"/>
  <c r="F22" i="1"/>
  <c r="H22" i="1" s="1"/>
  <c r="F18" i="1"/>
  <c r="H18" i="1" s="1"/>
  <c r="F58" i="1" l="1"/>
  <c r="H58" i="1" s="1"/>
  <c r="F57" i="1" l="1"/>
  <c r="H57" i="1" s="1"/>
  <c r="F56" i="1" l="1"/>
  <c r="H56" i="1" s="1"/>
  <c r="F59" i="1" l="1"/>
  <c r="H59" i="1" s="1"/>
  <c r="F8" i="1" l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7" i="1"/>
  <c r="H7" i="1" s="1"/>
  <c r="G60" i="1" l="1"/>
  <c r="E60" i="1"/>
</calcChain>
</file>

<file path=xl/comments1.xml><?xml version="1.0" encoding="utf-8"?>
<comments xmlns="http://schemas.openxmlformats.org/spreadsheetml/2006/main">
  <authors>
    <author xml:space="preserve"> PJevnikar</author>
  </authors>
  <commentList>
    <comment ref="C7" authorId="0" guid="{8E2783F9-1A64-410E-8ADD-5BFF76F58507}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 PJevnikar: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63" authorId="0" guid="{C8E3C30A-AE3D-4E0B-882A-E70ED000413C}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 PJevnikar: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<sst xmlns="http://schemas.openxmlformats.org/spreadsheetml/2006/main" count="115" uniqueCount="114">
  <si>
    <t>1.</t>
  </si>
  <si>
    <t>2.</t>
  </si>
  <si>
    <t>3.</t>
  </si>
  <si>
    <t>4.</t>
  </si>
  <si>
    <t>6.</t>
  </si>
  <si>
    <t>10.</t>
  </si>
  <si>
    <t>12.</t>
  </si>
  <si>
    <t>13.</t>
  </si>
  <si>
    <t>16.</t>
  </si>
  <si>
    <t>18.</t>
  </si>
  <si>
    <t>19.</t>
  </si>
  <si>
    <t>20.</t>
  </si>
  <si>
    <t>23.</t>
  </si>
  <si>
    <t>25.</t>
  </si>
  <si>
    <t>30.</t>
  </si>
  <si>
    <t>32.</t>
  </si>
  <si>
    <t>34.</t>
  </si>
  <si>
    <t>Zap. št.</t>
  </si>
  <si>
    <t>cena za kos brez DDV</t>
  </si>
  <si>
    <t>ponudbena vrednost brez DDV</t>
  </si>
  <si>
    <t>naziv tiskovine</t>
  </si>
  <si>
    <t>OVOJNICE C5, 162 x 229 mm (Gmund)</t>
  </si>
  <si>
    <t>DDV v %</t>
  </si>
  <si>
    <t>ponudbena vrednost z  DDV</t>
  </si>
  <si>
    <t>SKUPNA PONUDBENA VREDNOST</t>
  </si>
  <si>
    <t>PREDRAČUN</t>
  </si>
  <si>
    <t xml:space="preserve">Naziv podjetja in naslov: </t>
  </si>
  <si>
    <t>OVOJNICE C5/6, 110 x 220 mm - AMERIKANKE (Conqueror)</t>
  </si>
  <si>
    <t>OVOJNICE C4, 229 x 324 mm (Conqueror)</t>
  </si>
  <si>
    <t>OVOJNICE C5/6, 110 x 220 mm - AMERIKANKE (Gmund)</t>
  </si>
  <si>
    <t>OVOJNICE C4, 229 x 324 mm (Gmund)</t>
  </si>
  <si>
    <t>5.</t>
  </si>
  <si>
    <t>7.</t>
  </si>
  <si>
    <t>11.</t>
  </si>
  <si>
    <t>14.</t>
  </si>
  <si>
    <t>15.</t>
  </si>
  <si>
    <t>17.</t>
  </si>
  <si>
    <t>21.</t>
  </si>
  <si>
    <t>22.</t>
  </si>
  <si>
    <t>24.</t>
  </si>
  <si>
    <t>26.</t>
  </si>
  <si>
    <t>27.</t>
  </si>
  <si>
    <t>28.</t>
  </si>
  <si>
    <t>29.</t>
  </si>
  <si>
    <t>31.</t>
  </si>
  <si>
    <t>33.</t>
  </si>
  <si>
    <t>35.</t>
  </si>
  <si>
    <t>36.</t>
  </si>
  <si>
    <t>37.</t>
  </si>
  <si>
    <t>38.</t>
  </si>
  <si>
    <t>POTOVALNI KARTONČKI</t>
  </si>
  <si>
    <t>39.</t>
  </si>
  <si>
    <t>40.</t>
  </si>
  <si>
    <t>41.</t>
  </si>
  <si>
    <t>42.</t>
  </si>
  <si>
    <t>ocenjeno število izvodov</t>
  </si>
  <si>
    <t>PROGRAMI OBISKOV, 185 x 158 mm – odprti format (Century Freelife Vellum)</t>
  </si>
  <si>
    <t>VABILA - MALA, 160 x 110 mm (Century Freelife Vellum)</t>
  </si>
  <si>
    <t>VABILA - MALA, 160 x 110 mm (Century Freelife Vellum - brez tiska teksta)</t>
  </si>
  <si>
    <t>OVITKI ZA JEDILNIKE - OZKI, 210 x 220 mm, odprti format (Century Freelife Vellum)</t>
  </si>
  <si>
    <t>OVITKI ZA JEDILNIKE - OZKI, 210 x 220 mm, odprti format (Century Freelife Vellum - brez tiska)</t>
  </si>
  <si>
    <t>OVOJNICE C6, 114 x 162 mm (za mala vabila) (Century Freelife Vellum)</t>
  </si>
  <si>
    <t>OVOJNICE C5, 162 x 229 mm (Century Freelife Vellum)</t>
  </si>
  <si>
    <t xml:space="preserve">OVOJNICE MINI, 65 x 107 mm (Century Freelife Vellum) </t>
  </si>
  <si>
    <t>NAMIZNE KARTICE – ENOJNE, 75 x 105 mm (Century Freelife Vellum)</t>
  </si>
  <si>
    <t>NAMIZNE KARTICE – ENOJNE, PRAZNE, 75 x 105 mm (Century Freelife Vellum)</t>
  </si>
  <si>
    <t>NAMIZNE KARTICE – DVOJNE, 140 x 105 mm (Century Freelife Vellum)</t>
  </si>
  <si>
    <t>NAMIZNE KARTICE – DVOJNE, PRAZNE, 140 x 105 mm (Century Freelife Vellum)</t>
  </si>
  <si>
    <t>VIZITKE, 90 x 50 mm (Century Freelife Vellum)</t>
  </si>
  <si>
    <t>43.</t>
  </si>
  <si>
    <t>44.</t>
  </si>
  <si>
    <t>OVOJNICE C5/6, 110 x 220 mm - AMERIKANKE (Conqueror - brez tiska)</t>
  </si>
  <si>
    <t>VABILA - MALA, 160 x 110 mm (Century Freelife Vellum - brez tiska)</t>
  </si>
  <si>
    <t>45.</t>
  </si>
  <si>
    <t>46.</t>
  </si>
  <si>
    <t xml:space="preserve">OVITKI ZA PROGRAME OBISKOV (125 x 190 mm, odprti format) </t>
  </si>
  <si>
    <t>Kraj in datum:                                                                               Žig:                                                                         Podpis:</t>
  </si>
  <si>
    <t>do 16 strani</t>
  </si>
  <si>
    <t>od 17 do 32 strani</t>
  </si>
  <si>
    <t>od 33 do 48 strani</t>
  </si>
  <si>
    <t>od 49 do 64 strani</t>
  </si>
  <si>
    <t>VABILA - VELIKA, 160 x 160 mm (Century Freelife Vellum)</t>
  </si>
  <si>
    <t>VABILA - VELIKA, 160 x 160 mm (Century Freelife Vellum - brez tiska teksta)</t>
  </si>
  <si>
    <t>VABILA - VELIKA, 160 x 160 mm (Century Freelife Vellum - brez tiska)</t>
  </si>
  <si>
    <t>GOVORI in ZDRAVICE - A5  (Century Freelife Vellum)</t>
  </si>
  <si>
    <t>OVOJNICE, 170 x 170 mm (za velika vabila) (Century Freelife Vellum)</t>
  </si>
  <si>
    <t>OVOJNICE, 170 x 170 mm (za velika vabila) (Century Freelife Vellum - brez tiska)</t>
  </si>
  <si>
    <t>OVOJNICE MALE 128 x 78 mm (Century Freelife Vellum)</t>
  </si>
  <si>
    <t>OVOJNICE C6, 114 x 162 mm (za mala vabila) (Century Freelife Vellum - brez tiska)</t>
  </si>
  <si>
    <t>CERTIFIKAT – A5 (Century Freelife Vellum)</t>
  </si>
  <si>
    <t>CERTIFIKAT – A5 (Century Freelife Vellum - brez tiska)</t>
  </si>
  <si>
    <t>JEDILNIKI ŠIROKI - A5 (Century Freelife Vellum)</t>
  </si>
  <si>
    <t>JEDILNIKI OZKI, 210 x 220 mm, odprti format (Century Freelife Vellum)</t>
  </si>
  <si>
    <t>DOPISI - A4 (Conqueror)</t>
  </si>
  <si>
    <t>DOPISI - A4 (Conqueror - brez tiska)</t>
  </si>
  <si>
    <t>DOPISI - A4 (Gmund)</t>
  </si>
  <si>
    <t>DOPISI - A4 (Gmund - brez tiska)</t>
  </si>
  <si>
    <t>VLOŽNI LIST ZA OVITKE ZA JEDILNIKE - A4 (Century Freelife Vellum)</t>
  </si>
  <si>
    <t>OVITKI ZA ZDRAVICE ALI JEDILNIKE - A5 (Century Freelife Vellum)</t>
  </si>
  <si>
    <t>OVITKI ZA ZDRAVICE ALI JEDILNIKE - A5 (Century Freelife Vellum - brez tiska)</t>
  </si>
  <si>
    <t>MAPA - A4 (Century Freelife Vellum, 260g)</t>
  </si>
  <si>
    <t>MAPA - A4 (Century Freelife Vellum - brez tiska, 260g)</t>
  </si>
  <si>
    <t>Priloga št. 2</t>
  </si>
  <si>
    <t>nad 65 strani</t>
  </si>
  <si>
    <t>8.</t>
  </si>
  <si>
    <t>9.</t>
  </si>
  <si>
    <t>VLOŽNI LISTKI, 160 x 160 mm (bel papir)</t>
  </si>
  <si>
    <t>CERTIFIKAT – A4 (Century Freelife Vellum)</t>
  </si>
  <si>
    <t>47.</t>
  </si>
  <si>
    <t>48.</t>
  </si>
  <si>
    <t>nad 16 strani</t>
  </si>
  <si>
    <t>OVOJNICE C5, 162 x 229 mm (Century Freelife Vellum - brez tiska)</t>
  </si>
  <si>
    <t>VABILA - A5, ležeče (Century Freelife Vellum)</t>
  </si>
  <si>
    <t>VABILA - A5, ležeče (Century Freelife Vellum - brez tiska teksta)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</si>
</sst>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8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2" borderId="0" xfId="0" applyFont="1" applyFill="1"/>
    <xf numFmtId="164" fontId="5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3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wrapText="1"/>
    </xf>
    <xf numFmtId="3" fontId="5" fillId="2" borderId="7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/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8" xfId="0" applyNumberFormat="1" applyFont="1" applyFill="1" applyBorder="1"/>
    <xf numFmtId="0" fontId="4" fillId="2" borderId="0" xfId="0" applyFont="1" applyFill="1" applyBorder="1"/>
    <xf numFmtId="0" fontId="5" fillId="2" borderId="6" xfId="0" applyFont="1" applyFill="1" applyBorder="1" applyAlignment="1" applyProtection="1">
      <alignment horizontal="center" vertical="center"/>
    </xf>
    <xf numFmtId="164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0" xfId="0" applyFont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2" fontId="5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top"/>
      <protection locked="0"/>
    </xf>
    <xf numFmtId="0" fontId="5" fillId="2" borderId="11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3" fontId="5" fillId="0" borderId="10" xfId="0" applyNumberFormat="1" applyFont="1" applyFill="1" applyBorder="1" applyAlignment="1" applyProtection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5.xml"/><Relationship Id="rId26" Type="http://schemas.openxmlformats.org/officeDocument/2006/relationships/revisionLog" Target="revisionLog13.xml"/><Relationship Id="rId21" Type="http://schemas.openxmlformats.org/officeDocument/2006/relationships/revisionLog" Target="revisionLog8.xml"/><Relationship Id="rId17" Type="http://schemas.openxmlformats.org/officeDocument/2006/relationships/revisionLog" Target="revisionLog4.xml"/><Relationship Id="rId25" Type="http://schemas.openxmlformats.org/officeDocument/2006/relationships/revisionLog" Target="revisionLog12.xml"/><Relationship Id="rId16" Type="http://schemas.openxmlformats.org/officeDocument/2006/relationships/revisionLog" Target="revisionLog2.xml"/><Relationship Id="rId20" Type="http://schemas.openxmlformats.org/officeDocument/2006/relationships/revisionLog" Target="revisionLog7.xml"/><Relationship Id="rId24" Type="http://schemas.openxmlformats.org/officeDocument/2006/relationships/revisionLog" Target="revisionLog11.xml"/><Relationship Id="rId15" Type="http://schemas.openxmlformats.org/officeDocument/2006/relationships/revisionLog" Target="revisionLog1.xml"/><Relationship Id="rId23" Type="http://schemas.openxmlformats.org/officeDocument/2006/relationships/revisionLog" Target="revisionLog10.xml"/><Relationship Id="rId19" Type="http://schemas.openxmlformats.org/officeDocument/2006/relationships/revisionLog" Target="revisionLog6.xml"/><Relationship Id="rId22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8D29656-6ED3-4228-836C-0AC9A1D363A8}" diskRevisions="1" revisionId="415" version="13">
  <header guid="{509438E8-2F8D-4A3A-A824-75E1042322EC}" dateTime="2024-10-23T14:39:57" maxSheetId="4" userName=" PJevnikar" r:id="rId15" minRId="250" maxRId="294">
    <sheetIdMap count="3">
      <sheetId val="1"/>
      <sheetId val="2"/>
      <sheetId val="3"/>
    </sheetIdMap>
  </header>
  <header guid="{EA98F271-E737-474F-B015-52191472C8B5}" dateTime="2024-11-11T10:42:52" maxSheetId="4" userName=" PJevnikar" r:id="rId16" minRId="295" maxRId="307">
    <sheetIdMap count="3">
      <sheetId val="1"/>
      <sheetId val="2"/>
      <sheetId val="3"/>
    </sheetIdMap>
  </header>
  <header guid="{81F07C65-4608-4E19-8CA9-616EC1B76CE8}" dateTime="2024-11-11T13:06:58" maxSheetId="4" userName=" PJevnikar" r:id="rId17" minRId="308" maxRId="356">
    <sheetIdMap count="3">
      <sheetId val="1"/>
      <sheetId val="2"/>
      <sheetId val="3"/>
    </sheetIdMap>
  </header>
  <header guid="{A0F0F4DF-1370-4E28-96F3-FA59E33BCBE5}" dateTime="2024-11-11T13:07:45" maxSheetId="4" userName=" PJevnikar" r:id="rId18" minRId="357" maxRId="364">
    <sheetIdMap count="3">
      <sheetId val="1"/>
      <sheetId val="2"/>
      <sheetId val="3"/>
    </sheetIdMap>
  </header>
  <header guid="{40D60A6D-703E-4C62-9DB8-42486075D339}" dateTime="2024-11-11T13:19:58" maxSheetId="4" userName=" PJevnikar" r:id="rId19" minRId="365" maxRId="383">
    <sheetIdMap count="3">
      <sheetId val="1"/>
      <sheetId val="2"/>
      <sheetId val="3"/>
    </sheetIdMap>
  </header>
  <header guid="{1B83C18F-282C-433F-9D68-BB56704B2945}" dateTime="2024-11-11T13:39:27" maxSheetId="4" userName=" PJevnikar" r:id="rId20" minRId="384" maxRId="393">
    <sheetIdMap count="3">
      <sheetId val="1"/>
      <sheetId val="2"/>
      <sheetId val="3"/>
    </sheetIdMap>
  </header>
  <header guid="{9E14267C-D526-41F1-94E5-07B9CF7363EF}" dateTime="2024-11-11T13:42:08" maxSheetId="4" userName=" PJevnikar" r:id="rId21" minRId="394" maxRId="399">
    <sheetIdMap count="3">
      <sheetId val="1"/>
      <sheetId val="2"/>
      <sheetId val="3"/>
    </sheetIdMap>
  </header>
  <header guid="{E87CAF34-F062-4FD5-A536-EFABD280915A}" dateTime="2024-11-11T13:44:06" maxSheetId="4" userName=" PJevnikar" r:id="rId22" minRId="400" maxRId="402">
    <sheetIdMap count="3">
      <sheetId val="1"/>
      <sheetId val="2"/>
      <sheetId val="3"/>
    </sheetIdMap>
  </header>
  <header guid="{807A0C50-C34D-4005-A10F-7C1F635ACD03}" dateTime="2024-11-11T13:48:40" maxSheetId="4" userName=" PJevnikar" r:id="rId23" minRId="403" maxRId="407">
    <sheetIdMap count="3">
      <sheetId val="1"/>
      <sheetId val="2"/>
      <sheetId val="3"/>
    </sheetIdMap>
  </header>
  <header guid="{0F23E214-C676-48BC-A66D-B146A6DE8F64}" dateTime="2024-11-11T13:52:21" maxSheetId="4" userName=" PJevnikar" r:id="rId24" minRId="408">
    <sheetIdMap count="3">
      <sheetId val="1"/>
      <sheetId val="2"/>
      <sheetId val="3"/>
    </sheetIdMap>
  </header>
  <header guid="{C322807F-EA87-485F-87B9-B79A2521836A}" dateTime="2024-11-11T13:54:54" maxSheetId="4" userName=" PJevnikar" r:id="rId25" minRId="409" maxRId="410">
    <sheetIdMap count="3">
      <sheetId val="1"/>
      <sheetId val="2"/>
      <sheetId val="3"/>
    </sheetIdMap>
  </header>
  <header guid="{38D29656-6ED3-4228-836C-0AC9A1D363A8}" dateTime="2024-11-11T13:58:47" maxSheetId="4" userName=" PJevnikar" r:id="rId26" minRId="411" maxRId="41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0" sId="1" ref="A19:XFD19" action="deleteRow">
    <rfmt sheetId="1" xfDxf="1" sqref="A19:XFD19" start="0" length="0">
      <dxf>
        <font>
          <name val="Arial"/>
          <scheme val="none"/>
        </font>
        <fill>
          <patternFill patternType="solid">
            <bgColor theme="0"/>
          </patternFill>
        </fill>
      </dxf>
    </rfmt>
    <rcc rId="0" sId="1" dxf="1">
      <nc r="A19" t="inlineStr">
        <is>
          <t>9.</t>
        </is>
      </nc>
      <ndxf>
        <font>
          <sz val="10"/>
          <name val="Arial"/>
          <scheme val="none"/>
        </font>
        <alignment horizontal="center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VLOŽNI LISTKI, 190 x 90 mm (barvni papir)</t>
        </is>
      </nc>
      <ndxf>
        <font>
          <sz val="10"/>
          <name val="Arial"/>
          <scheme val="none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C19" start="0" length="0">
      <dxf>
        <font>
          <sz val="10"/>
          <name val="Arial"/>
          <scheme val="none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9">
        <v>500</v>
      </nc>
      <ndxf>
        <font>
          <sz val="10"/>
          <name val="Arial"/>
          <scheme val="none"/>
        </font>
        <numFmt numFmtId="3" formatCode="#,##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" start="0" length="0">
      <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19">
        <f>D19*E19</f>
      </nc>
      <n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" start="0" length="0">
      <dxf>
        <font>
          <sz val="10"/>
          <name val="Arial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19">
        <f>F19*(1+G19/100)</f>
      </nc>
      <n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51" sId="1">
    <oc r="A19" t="inlineStr">
      <is>
        <t>10.</t>
      </is>
    </oc>
    <nc r="A19" t="inlineStr">
      <is>
        <t>9.</t>
      </is>
    </nc>
  </rcc>
  <rcc rId="252" sId="1">
    <oc r="A20" t="inlineStr">
      <is>
        <t>11.</t>
      </is>
    </oc>
    <nc r="A20" t="inlineStr">
      <is>
        <t>10.</t>
      </is>
    </nc>
  </rcc>
  <rcc rId="253" sId="1">
    <oc r="A21" t="inlineStr">
      <is>
        <t>12.</t>
      </is>
    </oc>
    <nc r="A21" t="inlineStr">
      <is>
        <t>11.</t>
      </is>
    </nc>
  </rcc>
  <rcc rId="254" sId="1">
    <oc r="A22" t="inlineStr">
      <is>
        <t>13.</t>
      </is>
    </oc>
    <nc r="A22" t="inlineStr">
      <is>
        <t>12.</t>
      </is>
    </nc>
  </rcc>
  <rcc rId="255" sId="1">
    <oc r="A23" t="inlineStr">
      <is>
        <t>14.</t>
      </is>
    </oc>
    <nc r="A23" t="inlineStr">
      <is>
        <t>13.</t>
      </is>
    </nc>
  </rcc>
  <rcc rId="256" sId="1">
    <oc r="A24" t="inlineStr">
      <is>
        <t>15.</t>
      </is>
    </oc>
    <nc r="A24" t="inlineStr">
      <is>
        <t>14.</t>
      </is>
    </nc>
  </rcc>
  <rcc rId="257" sId="1">
    <oc r="A27" t="inlineStr">
      <is>
        <t>16.</t>
      </is>
    </oc>
    <nc r="A27" t="inlineStr">
      <is>
        <t>15.</t>
      </is>
    </nc>
  </rcc>
  <rcc rId="258" sId="1">
    <oc r="A28" t="inlineStr">
      <is>
        <t>17.</t>
      </is>
    </oc>
    <nc r="A28" t="inlineStr">
      <is>
        <t>16.</t>
      </is>
    </nc>
  </rcc>
  <rcc rId="259" sId="1">
    <oc r="A29" t="inlineStr">
      <is>
        <t>18.</t>
      </is>
    </oc>
    <nc r="A29" t="inlineStr">
      <is>
        <t>17.</t>
      </is>
    </nc>
  </rcc>
  <rcc rId="260" sId="1">
    <oc r="A30" t="inlineStr">
      <is>
        <t>19.</t>
      </is>
    </oc>
    <nc r="A30" t="inlineStr">
      <is>
        <t>18.</t>
      </is>
    </nc>
  </rcc>
  <rcc rId="261" sId="1">
    <oc r="A31" t="inlineStr">
      <is>
        <t>20.</t>
      </is>
    </oc>
    <nc r="A31" t="inlineStr">
      <is>
        <t>19.</t>
      </is>
    </nc>
  </rcc>
  <rcc rId="262" sId="1">
    <oc r="A32" t="inlineStr">
      <is>
        <t>21.</t>
      </is>
    </oc>
    <nc r="A32" t="inlineStr">
      <is>
        <t>20.</t>
      </is>
    </nc>
  </rcc>
  <rcc rId="263" sId="1">
    <oc r="A33" t="inlineStr">
      <is>
        <t>22.</t>
      </is>
    </oc>
    <nc r="A33" t="inlineStr">
      <is>
        <t>21.</t>
      </is>
    </nc>
  </rcc>
  <rcc rId="264" sId="1">
    <oc r="A34" t="inlineStr">
      <is>
        <t>23.</t>
      </is>
    </oc>
    <nc r="A34" t="inlineStr">
      <is>
        <t>22.</t>
      </is>
    </nc>
  </rcc>
  <rcc rId="265" sId="1">
    <oc r="A35" t="inlineStr">
      <is>
        <t>24.</t>
      </is>
    </oc>
    <nc r="A35" t="inlineStr">
      <is>
        <t>23.</t>
      </is>
    </nc>
  </rcc>
  <rcc rId="266" sId="1">
    <oc r="A36" t="inlineStr">
      <is>
        <t>25.</t>
      </is>
    </oc>
    <nc r="A36" t="inlineStr">
      <is>
        <t>24.</t>
      </is>
    </nc>
  </rcc>
  <rcc rId="267" sId="1">
    <oc r="A37" t="inlineStr">
      <is>
        <t>26.</t>
      </is>
    </oc>
    <nc r="A37" t="inlineStr">
      <is>
        <t>25.</t>
      </is>
    </nc>
  </rcc>
  <rcc rId="268" sId="1">
    <oc r="A38" t="inlineStr">
      <is>
        <t>27.</t>
      </is>
    </oc>
    <nc r="A38" t="inlineStr">
      <is>
        <t>26.</t>
      </is>
    </nc>
  </rcc>
  <rcc rId="269" sId="1">
    <oc r="A39" t="inlineStr">
      <is>
        <t>28.</t>
      </is>
    </oc>
    <nc r="A39" t="inlineStr">
      <is>
        <t>27.</t>
      </is>
    </nc>
  </rcc>
  <rcc rId="270" sId="1">
    <oc r="A40" t="inlineStr">
      <is>
        <t>29.</t>
      </is>
    </oc>
    <nc r="A40" t="inlineStr">
      <is>
        <t>28.</t>
      </is>
    </nc>
  </rcc>
  <rcc rId="271" sId="1">
    <oc r="A41" t="inlineStr">
      <is>
        <t>30.</t>
      </is>
    </oc>
    <nc r="A41" t="inlineStr">
      <is>
        <t>29.</t>
      </is>
    </nc>
  </rcc>
  <rcc rId="272" sId="1">
    <oc r="A42" t="inlineStr">
      <is>
        <t>31.</t>
      </is>
    </oc>
    <nc r="A42" t="inlineStr">
      <is>
        <t>30.</t>
      </is>
    </nc>
  </rcc>
  <rcc rId="273" sId="1">
    <oc r="A43" t="inlineStr">
      <is>
        <t>32.</t>
      </is>
    </oc>
    <nc r="A43" t="inlineStr">
      <is>
        <t>31.</t>
      </is>
    </nc>
  </rcc>
  <rcc rId="274" sId="1">
    <oc r="A44" t="inlineStr">
      <is>
        <t>33.</t>
      </is>
    </oc>
    <nc r="A44" t="inlineStr">
      <is>
        <t>32.</t>
      </is>
    </nc>
  </rcc>
  <rcc rId="275" sId="1">
    <oc r="A45" t="inlineStr">
      <is>
        <t>34.</t>
      </is>
    </oc>
    <nc r="A45" t="inlineStr">
      <is>
        <t>33.</t>
      </is>
    </nc>
  </rcc>
  <rcc rId="276" sId="1">
    <oc r="A46" t="inlineStr">
      <is>
        <t>35.</t>
      </is>
    </oc>
    <nc r="A46" t="inlineStr">
      <is>
        <t>34.</t>
      </is>
    </nc>
  </rcc>
  <rcc rId="277" sId="1">
    <oc r="A47" t="inlineStr">
      <is>
        <t>36.</t>
      </is>
    </oc>
    <nc r="A47" t="inlineStr">
      <is>
        <t>35.</t>
      </is>
    </nc>
  </rcc>
  <rcc rId="278" sId="1">
    <oc r="A48" t="inlineStr">
      <is>
        <t>37.</t>
      </is>
    </oc>
    <nc r="A48" t="inlineStr">
      <is>
        <t>36.</t>
      </is>
    </nc>
  </rcc>
  <rcc rId="279" sId="1">
    <oc r="A49" t="inlineStr">
      <is>
        <t>38.</t>
      </is>
    </oc>
    <nc r="A49" t="inlineStr">
      <is>
        <t>37.</t>
      </is>
    </nc>
  </rcc>
  <rcc rId="280" sId="1">
    <oc r="A50" t="inlineStr">
      <is>
        <t>39.</t>
      </is>
    </oc>
    <nc r="A50" t="inlineStr">
      <is>
        <t>38.</t>
      </is>
    </nc>
  </rcc>
  <rcc rId="281" sId="1">
    <oc r="A51" t="inlineStr">
      <is>
        <t>40.</t>
      </is>
    </oc>
    <nc r="A51" t="inlineStr">
      <is>
        <t>39.</t>
      </is>
    </nc>
  </rcc>
  <rcc rId="282" sId="1">
    <oc r="A52" t="inlineStr">
      <is>
        <t>41.</t>
      </is>
    </oc>
    <nc r="A52" t="inlineStr">
      <is>
        <t>40.</t>
      </is>
    </nc>
  </rcc>
  <rcc rId="283" sId="1">
    <oc r="A53" t="inlineStr">
      <is>
        <t>42.</t>
      </is>
    </oc>
    <nc r="A53" t="inlineStr">
      <is>
        <t>41.</t>
      </is>
    </nc>
  </rcc>
  <rcc rId="284" sId="1">
    <oc r="A54" t="inlineStr">
      <is>
        <t>43.</t>
      </is>
    </oc>
    <nc r="A54" t="inlineStr">
      <is>
        <t>42.</t>
      </is>
    </nc>
  </rcc>
  <rcc rId="285" sId="1">
    <oc r="A55" t="inlineStr">
      <is>
        <t>44.</t>
      </is>
    </oc>
    <nc r="A55" t="inlineStr">
      <is>
        <t>43.</t>
      </is>
    </nc>
  </rcc>
  <rcc rId="286" sId="1">
    <oc r="A56" t="inlineStr">
      <is>
        <t>45.</t>
      </is>
    </oc>
    <nc r="A56" t="inlineStr">
      <is>
        <t>44.</t>
      </is>
    </nc>
  </rcc>
  <rrc rId="287" sId="1" ref="A57:XFD57" action="insertRow"/>
  <rcc rId="288" sId="1">
    <nc r="A57" t="inlineStr">
      <is>
        <t>45.</t>
      </is>
    </nc>
  </rcc>
  <rcc rId="289" sId="1">
    <nc r="B57" t="inlineStr">
      <is>
        <t>CERTIFIKAT – A5 (Century Freelife Vellum - brez tiska)</t>
      </is>
    </nc>
  </rcc>
  <rcc rId="290" sId="1" odxf="1" dxf="1" numFmtId="4">
    <nc r="D57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E57" start="0" length="0">
    <dxf>
      <border outline="0">
        <bottom style="thin">
          <color indexed="64"/>
        </bottom>
      </border>
    </dxf>
  </rfmt>
  <rcc rId="291" sId="1">
    <nc r="F57">
      <f>D57*E57</f>
    </nc>
  </rcc>
  <rfmt sheetId="1" sqref="G57" start="0" length="0">
    <dxf>
      <border outline="0">
        <bottom style="thin">
          <color indexed="64"/>
        </bottom>
      </border>
    </dxf>
  </rfmt>
  <rcc rId="292" sId="1">
    <nc r="H57">
      <f>F57*(1+G57/100)</f>
    </nc>
  </rcc>
  <rcc rId="293" sId="1">
    <oc r="B58" t="inlineStr">
      <is>
        <t>CERTIFIKAT – A5 (Century Freelife Vellum - brez tiska)</t>
      </is>
    </oc>
    <nc r="B58" t="inlineStr">
      <is>
        <t>CERTIFIKAT – A4 (Century Freelife Vellum)</t>
      </is>
    </nc>
  </rcc>
  <rcc rId="294" sId="1" numFmtId="4">
    <oc r="D58">
      <v>200</v>
    </oc>
    <nc r="D58">
      <v>100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" sId="1" numFmtId="4">
    <oc r="D36">
      <v>100</v>
    </oc>
    <nc r="D36">
      <v>200</v>
    </nc>
  </rcc>
  <rcc rId="404" sId="1" numFmtId="4">
    <oc r="D38">
      <v>10000</v>
    </oc>
    <nc r="D38">
      <v>10500</v>
    </nc>
  </rcc>
  <rfmt sheetId="1" sqref="D39">
    <dxf>
      <fill>
        <patternFill>
          <bgColor theme="0"/>
        </patternFill>
      </fill>
    </dxf>
  </rfmt>
  <rcc rId="405" sId="1" numFmtId="4">
    <oc r="D39">
      <v>500</v>
    </oc>
    <nc r="D39">
      <v>1200</v>
    </nc>
  </rcc>
  <rcc rId="406" sId="1" numFmtId="4">
    <oc r="D40">
      <v>500</v>
    </oc>
    <nc r="D40">
      <v>300</v>
    </nc>
  </rcc>
  <rfmt sheetId="1" sqref="D45:D46">
    <dxf>
      <fill>
        <patternFill>
          <bgColor rgb="FFFFFF00"/>
        </patternFill>
      </fill>
    </dxf>
  </rfmt>
  <rcc rId="407" sId="1" numFmtId="4">
    <oc r="D45">
      <v>200</v>
    </oc>
    <nc r="D45">
      <v>500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" sId="1" numFmtId="4">
    <oc r="D43">
      <v>100</v>
    </oc>
    <nc r="D43">
      <v>200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1">
    <oc r="B18" t="inlineStr">
      <is>
        <t>VABILA - A5 (Century Freelife Vellum)</t>
      </is>
    </oc>
    <nc r="B18" t="inlineStr">
      <is>
        <t>VABILA - A5, ležeče (Century Freelife Vellum)</t>
      </is>
    </nc>
  </rcc>
  <rcc rId="410" sId="1">
    <oc r="B19" t="inlineStr">
      <is>
        <t>VABILA - A5 (Century Freelife Vellum - brez tiska teksta)</t>
      </is>
    </oc>
    <nc r="B19" t="inlineStr">
      <is>
        <t>VABILA - A5, ležeče (Century Freelife Vellum - brez tiska teksta)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" sId="1" numFmtId="4">
    <oc r="D45">
      <v>500</v>
    </oc>
    <nc r="D45">
      <v>1000</v>
    </nc>
  </rcc>
  <rcc rId="412" sId="1" numFmtId="4">
    <oc r="D46">
      <v>1000</v>
    </oc>
    <nc r="D46">
      <v>2000</v>
    </nc>
  </rcc>
  <rcc rId="413" sId="1" numFmtId="4">
    <oc r="D57">
      <v>200</v>
    </oc>
    <nc r="D57">
      <v>400</v>
    </nc>
  </rcc>
  <rcc rId="414" sId="1" numFmtId="4">
    <oc r="D58">
      <v>200</v>
    </oc>
    <nc r="D58">
      <v>600</v>
    </nc>
  </rcc>
  <rcc rId="415" sId="1" numFmtId="4">
    <oc r="D59">
      <v>100</v>
    </oc>
    <nc r="D59">
      <v>400</v>
    </nc>
  </rcc>
  <rfmt sheetId="1" sqref="D45:D59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" sId="1" numFmtId="4">
    <oc r="D8">
      <v>300</v>
    </oc>
    <nc r="D8">
      <v>200</v>
    </nc>
  </rcc>
  <rcc rId="296" sId="1" numFmtId="4">
    <oc r="D9">
      <v>300</v>
    </oc>
    <nc r="D9">
      <v>180</v>
    </nc>
  </rcc>
  <rcc rId="297" sId="1" numFmtId="4">
    <oc r="D7">
      <v>50</v>
    </oc>
    <nc r="D7">
      <v>25</v>
    </nc>
  </rcc>
  <rcc rId="298" sId="1" numFmtId="4">
    <oc r="D11">
      <v>30</v>
    </oc>
    <nc r="D11">
      <v>25</v>
    </nc>
  </rcc>
  <rcc rId="299" sId="1" numFmtId="4">
    <oc r="D15">
      <v>300</v>
    </oc>
    <nc r="D15">
      <v>150</v>
    </nc>
  </rcc>
  <rcc rId="300" sId="1" numFmtId="4">
    <oc r="D18">
      <v>500</v>
    </oc>
    <nc r="D18">
      <v>700</v>
    </nc>
  </rcc>
  <rcc rId="301" sId="1" numFmtId="4">
    <oc r="D19">
      <v>700</v>
    </oc>
    <nc r="D19">
      <v>300</v>
    </nc>
  </rcc>
  <rcc rId="302" sId="1" numFmtId="4">
    <oc r="D21">
      <v>300</v>
    </oc>
    <nc r="D21">
      <v>600</v>
    </nc>
  </rcc>
  <rcc rId="303" sId="1" numFmtId="4">
    <oc r="D22">
      <v>100</v>
    </oc>
    <nc r="D22">
      <v>200</v>
    </nc>
  </rcc>
  <rcc rId="304" sId="1" numFmtId="4">
    <oc r="D16">
      <v>50</v>
    </oc>
    <nc r="D16">
      <v>100</v>
    </nc>
  </rcc>
  <rcc rId="305" sId="1" numFmtId="4">
    <oc r="D17">
      <v>50</v>
    </oc>
    <nc r="D17">
      <v>100</v>
    </nc>
  </rcc>
  <rcc rId="306" sId="1" numFmtId="4">
    <oc r="D25">
      <v>100</v>
    </oc>
    <nc r="D25">
      <v>80</v>
    </nc>
  </rcc>
  <rcc rId="307" sId="1" numFmtId="4">
    <oc r="D26">
      <v>50</v>
    </oc>
    <nc r="D26">
      <v>25</v>
    </nc>
  </rcc>
  <rcv guid="{603E5D89-046A-4115-8E9B-CBF6DBC1145F}" action="delete"/>
  <rcv guid="{603E5D89-046A-4115-8E9B-CBF6DBC1145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8" sId="1" ref="A18:XFD18" action="insertRow"/>
  <rrc rId="309" sId="1" ref="A18:XFD18" action="insertRow"/>
  <rcc rId="310" sId="1">
    <nc r="B18" t="inlineStr">
      <is>
        <t>VABILA - A5 (Century Freelife Vellum)</t>
      </is>
    </nc>
  </rcc>
  <rcc rId="311" sId="1">
    <nc r="B19" t="inlineStr">
      <is>
        <t>VABILA - A5 (Century Freelife Vellum - brez tiska teksta)</t>
      </is>
    </nc>
  </rcc>
  <rcc rId="312" sId="1" numFmtId="4">
    <nc r="D19">
      <v>100</v>
    </nc>
  </rcc>
  <rcc rId="313" sId="1" numFmtId="4">
    <nc r="D18">
      <v>1000</v>
    </nc>
  </rcc>
  <rcc rId="314" sId="1">
    <nc r="F18">
      <f>D18*E18</f>
    </nc>
  </rcc>
  <rcc rId="315" sId="1">
    <nc r="H18">
      <f>F18*(1+G18/100)</f>
    </nc>
  </rcc>
  <rcc rId="316" sId="1">
    <nc r="A18" t="inlineStr">
      <is>
        <t>8.</t>
      </is>
    </nc>
  </rcc>
  <rcc rId="317" sId="1">
    <nc r="A19" t="inlineStr">
      <is>
        <t>9.</t>
      </is>
    </nc>
  </rcc>
  <rcc rId="318" sId="1">
    <oc r="A20" t="inlineStr">
      <is>
        <t>8.</t>
      </is>
    </oc>
    <nc r="A20" t="inlineStr">
      <is>
        <t>10.</t>
      </is>
    </nc>
  </rcc>
  <rcc rId="319" sId="1">
    <oc r="A21" t="inlineStr">
      <is>
        <t>9.</t>
      </is>
    </oc>
    <nc r="A21" t="inlineStr">
      <is>
        <t>11.</t>
      </is>
    </nc>
  </rcc>
  <rcc rId="320" sId="1">
    <oc r="A22" t="inlineStr">
      <is>
        <t>10.</t>
      </is>
    </oc>
    <nc r="A22" t="inlineStr">
      <is>
        <t>12.</t>
      </is>
    </nc>
  </rcc>
  <rcc rId="321" sId="1">
    <oc r="A23" t="inlineStr">
      <is>
        <t>11.</t>
      </is>
    </oc>
    <nc r="A23" t="inlineStr">
      <is>
        <t>13.</t>
      </is>
    </nc>
  </rcc>
  <rcc rId="322" sId="1">
    <oc r="A24" t="inlineStr">
      <is>
        <t>12.</t>
      </is>
    </oc>
    <nc r="A24" t="inlineStr">
      <is>
        <t>14.</t>
      </is>
    </nc>
  </rcc>
  <rcc rId="323" sId="1">
    <oc r="A25" t="inlineStr">
      <is>
        <t>13.</t>
      </is>
    </oc>
    <nc r="A25" t="inlineStr">
      <is>
        <t>15.</t>
      </is>
    </nc>
  </rcc>
  <rcc rId="324" sId="1">
    <oc r="A26" t="inlineStr">
      <is>
        <t>14.</t>
      </is>
    </oc>
    <nc r="A26" t="inlineStr">
      <is>
        <t>16.</t>
      </is>
    </nc>
  </rcc>
  <rcc rId="325" sId="1">
    <oc r="A29" t="inlineStr">
      <is>
        <t>15.</t>
      </is>
    </oc>
    <nc r="A29" t="inlineStr">
      <is>
        <t>17.</t>
      </is>
    </nc>
  </rcc>
  <rcc rId="326" sId="1">
    <oc r="A30" t="inlineStr">
      <is>
        <t>16.</t>
      </is>
    </oc>
    <nc r="A30" t="inlineStr">
      <is>
        <t>18.</t>
      </is>
    </nc>
  </rcc>
  <rcc rId="327" sId="1">
    <oc r="A31" t="inlineStr">
      <is>
        <t>17.</t>
      </is>
    </oc>
    <nc r="A31" t="inlineStr">
      <is>
        <t>19.</t>
      </is>
    </nc>
  </rcc>
  <rcc rId="328" sId="1">
    <oc r="A32" t="inlineStr">
      <is>
        <t>18.</t>
      </is>
    </oc>
    <nc r="A32" t="inlineStr">
      <is>
        <t>20.</t>
      </is>
    </nc>
  </rcc>
  <rcc rId="329" sId="1">
    <oc r="A33" t="inlineStr">
      <is>
        <t>19.</t>
      </is>
    </oc>
    <nc r="A33" t="inlineStr">
      <is>
        <t>21.</t>
      </is>
    </nc>
  </rcc>
  <rcc rId="330" sId="1">
    <oc r="A34" t="inlineStr">
      <is>
        <t>20.</t>
      </is>
    </oc>
    <nc r="A34" t="inlineStr">
      <is>
        <t>22.</t>
      </is>
    </nc>
  </rcc>
  <rcc rId="331" sId="1">
    <oc r="A35" t="inlineStr">
      <is>
        <t>21.</t>
      </is>
    </oc>
    <nc r="A35" t="inlineStr">
      <is>
        <t>23.</t>
      </is>
    </nc>
  </rcc>
  <rcc rId="332" sId="1">
    <oc r="A36" t="inlineStr">
      <is>
        <t>22.</t>
      </is>
    </oc>
    <nc r="A36" t="inlineStr">
      <is>
        <t>24.</t>
      </is>
    </nc>
  </rcc>
  <rcc rId="333" sId="1">
    <oc r="A37" t="inlineStr">
      <is>
        <t>23.</t>
      </is>
    </oc>
    <nc r="A37" t="inlineStr">
      <is>
        <t>25.</t>
      </is>
    </nc>
  </rcc>
  <rcc rId="334" sId="1">
    <oc r="A38" t="inlineStr">
      <is>
        <t>24.</t>
      </is>
    </oc>
    <nc r="A38" t="inlineStr">
      <is>
        <t>26.</t>
      </is>
    </nc>
  </rcc>
  <rcc rId="335" sId="1">
    <oc r="A39" t="inlineStr">
      <is>
        <t>25.</t>
      </is>
    </oc>
    <nc r="A39" t="inlineStr">
      <is>
        <t>27.</t>
      </is>
    </nc>
  </rcc>
  <rcc rId="336" sId="1">
    <oc r="A40" t="inlineStr">
      <is>
        <t>26.</t>
      </is>
    </oc>
    <nc r="A40" t="inlineStr">
      <is>
        <t>28.</t>
      </is>
    </nc>
  </rcc>
  <rcc rId="337" sId="1">
    <oc r="A41" t="inlineStr">
      <is>
        <t>27.</t>
      </is>
    </oc>
    <nc r="A41" t="inlineStr">
      <is>
        <t>29.</t>
      </is>
    </nc>
  </rcc>
  <rcc rId="338" sId="1">
    <oc r="A42" t="inlineStr">
      <is>
        <t>28.</t>
      </is>
    </oc>
    <nc r="A42" t="inlineStr">
      <is>
        <t>30.</t>
      </is>
    </nc>
  </rcc>
  <rcc rId="339" sId="1">
    <oc r="A43" t="inlineStr">
      <is>
        <t>29.</t>
      </is>
    </oc>
    <nc r="A43" t="inlineStr">
      <is>
        <t>31.</t>
      </is>
    </nc>
  </rcc>
  <rcc rId="340" sId="1">
    <oc r="A44" t="inlineStr">
      <is>
        <t>30.</t>
      </is>
    </oc>
    <nc r="A44" t="inlineStr">
      <is>
        <t>32.</t>
      </is>
    </nc>
  </rcc>
  <rcc rId="341" sId="1">
    <oc r="A45" t="inlineStr">
      <is>
        <t>31.</t>
      </is>
    </oc>
    <nc r="A45" t="inlineStr">
      <is>
        <t>33.</t>
      </is>
    </nc>
  </rcc>
  <rcc rId="342" sId="1">
    <oc r="A46" t="inlineStr">
      <is>
        <t>32.</t>
      </is>
    </oc>
    <nc r="A46" t="inlineStr">
      <is>
        <t>34.</t>
      </is>
    </nc>
  </rcc>
  <rcc rId="343" sId="1">
    <oc r="A47" t="inlineStr">
      <is>
        <t>33.</t>
      </is>
    </oc>
    <nc r="A47" t="inlineStr">
      <is>
        <t>35.</t>
      </is>
    </nc>
  </rcc>
  <rcc rId="344" sId="1">
    <oc r="A48" t="inlineStr">
      <is>
        <t>34.</t>
      </is>
    </oc>
    <nc r="A48" t="inlineStr">
      <is>
        <t>36.</t>
      </is>
    </nc>
  </rcc>
  <rcc rId="345" sId="1">
    <oc r="A49" t="inlineStr">
      <is>
        <t>35.</t>
      </is>
    </oc>
    <nc r="A49" t="inlineStr">
      <is>
        <t>37.</t>
      </is>
    </nc>
  </rcc>
  <rcc rId="346" sId="1">
    <oc r="A50" t="inlineStr">
      <is>
        <t>36.</t>
      </is>
    </oc>
    <nc r="A50" t="inlineStr">
      <is>
        <t>38.</t>
      </is>
    </nc>
  </rcc>
  <rcc rId="347" sId="1">
    <oc r="A51" t="inlineStr">
      <is>
        <t>37.</t>
      </is>
    </oc>
    <nc r="A51" t="inlineStr">
      <is>
        <t>39.</t>
      </is>
    </nc>
  </rcc>
  <rcc rId="348" sId="1">
    <oc r="A52" t="inlineStr">
      <is>
        <t>38.</t>
      </is>
    </oc>
    <nc r="A52" t="inlineStr">
      <is>
        <t>40.</t>
      </is>
    </nc>
  </rcc>
  <rcc rId="349" sId="1">
    <oc r="A53" t="inlineStr">
      <is>
        <t>39.</t>
      </is>
    </oc>
    <nc r="A53" t="inlineStr">
      <is>
        <t>41.</t>
      </is>
    </nc>
  </rcc>
  <rcc rId="350" sId="1">
    <oc r="A54" t="inlineStr">
      <is>
        <t>40.</t>
      </is>
    </oc>
    <nc r="A54" t="inlineStr">
      <is>
        <t>42.</t>
      </is>
    </nc>
  </rcc>
  <rcc rId="351" sId="1">
    <oc r="A55" t="inlineStr">
      <is>
        <t>41.</t>
      </is>
    </oc>
    <nc r="A55" t="inlineStr">
      <is>
        <t>43.</t>
      </is>
    </nc>
  </rcc>
  <rcc rId="352" sId="1">
    <oc r="A56" t="inlineStr">
      <is>
        <t>42.</t>
      </is>
    </oc>
    <nc r="A56" t="inlineStr">
      <is>
        <t>44.</t>
      </is>
    </nc>
  </rcc>
  <rcc rId="353" sId="1">
    <oc r="A57" t="inlineStr">
      <is>
        <t>43.</t>
      </is>
    </oc>
    <nc r="A57" t="inlineStr">
      <is>
        <t>45.</t>
      </is>
    </nc>
  </rcc>
  <rcc rId="354" sId="1">
    <oc r="A58" t="inlineStr">
      <is>
        <t>44.</t>
      </is>
    </oc>
    <nc r="A58" t="inlineStr">
      <is>
        <t>46.</t>
      </is>
    </nc>
  </rcc>
  <rcc rId="355" sId="1">
    <oc r="A59" t="inlineStr">
      <is>
        <t>45.</t>
      </is>
    </oc>
    <nc r="A59" t="inlineStr">
      <is>
        <t>47.</t>
      </is>
    </nc>
  </rcc>
  <rcc rId="356" sId="1">
    <oc r="A60" t="inlineStr">
      <is>
        <t>46.</t>
      </is>
    </oc>
    <nc r="A60" t="inlineStr">
      <is>
        <t>48.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nc r="F19">
      <f>D19*E19</f>
    </nc>
  </rcc>
  <rcc rId="358" sId="1">
    <nc r="H19">
      <f>F19*(1+G19/100)</f>
    </nc>
  </rcc>
  <rcc rId="359" sId="1" numFmtId="4">
    <oc r="F20">
      <v>0</v>
    </oc>
    <nc r="F20">
      <f>D20*E20</f>
    </nc>
  </rcc>
  <rcc rId="360" sId="1" numFmtId="4">
    <oc r="H20">
      <v>0</v>
    </oc>
    <nc r="H20">
      <f>F20*(1+G20/100)</f>
    </nc>
  </rcc>
  <rcc rId="361" sId="1">
    <oc r="F21">
      <f>D21*E21</f>
    </oc>
    <nc r="F21">
      <f>D21*E21</f>
    </nc>
  </rcc>
  <rcc rId="362" sId="1">
    <oc r="H21">
      <f>F21*(1+G21/100)</f>
    </oc>
    <nc r="H21">
      <f>F21*(1+G21/100)</f>
    </nc>
  </rcc>
  <rcc rId="363" sId="1">
    <oc r="F22">
      <f>D22*E22</f>
    </oc>
    <nc r="F22">
      <f>D22*E22</f>
    </nc>
  </rcc>
  <rcc rId="364" sId="1">
    <oc r="H22">
      <f>F22*(1+G22/100)</f>
    </oc>
    <nc r="H22">
      <f>F22*(1+G22/100)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" sId="1" numFmtId="4">
    <oc r="D12">
      <v>12000</v>
    </oc>
    <nc r="D12">
      <v>10000</v>
    </nc>
  </rcc>
  <rfmt sheetId="1" sqref="D13:D14">
    <dxf>
      <fill>
        <patternFill>
          <bgColor rgb="FFFFFF00"/>
        </patternFill>
      </fill>
    </dxf>
  </rfmt>
  <rfmt sheetId="1" sqref="D16:D17">
    <dxf>
      <fill>
        <patternFill>
          <bgColor rgb="FFFFFF00"/>
        </patternFill>
      </fill>
    </dxf>
  </rfmt>
  <rcc rId="366" sId="1" numFmtId="4">
    <oc r="D25">
      <v>500</v>
    </oc>
    <nc r="D25">
      <v>600</v>
    </nc>
  </rcc>
  <rcc rId="367" sId="1" numFmtId="4">
    <oc r="D29">
      <v>400</v>
    </oc>
    <nc r="D29">
      <v>800</v>
    </nc>
  </rcc>
  <rcc rId="368" sId="1" numFmtId="4">
    <oc r="D30">
      <v>50</v>
    </oc>
    <nc r="D30">
      <v>100</v>
    </nc>
  </rcc>
  <rcc rId="369" sId="1" numFmtId="4">
    <oc r="D31">
      <v>3000</v>
    </oc>
    <nc r="D31">
      <v>4000</v>
    </nc>
  </rcc>
  <rcc rId="370" sId="1" numFmtId="4">
    <oc r="D32">
      <v>300</v>
    </oc>
    <nc r="D32">
      <v>600</v>
    </nc>
  </rcc>
  <rcc rId="371" sId="1" numFmtId="4">
    <oc r="D33">
      <v>200</v>
    </oc>
    <nc r="D33">
      <v>2000</v>
    </nc>
  </rcc>
  <rcc rId="372" sId="1" numFmtId="4">
    <oc r="D34">
      <v>50</v>
    </oc>
    <nc r="D34">
      <v>100</v>
    </nc>
  </rcc>
  <rcc rId="373" sId="1" numFmtId="4">
    <oc r="D36">
      <v>50</v>
    </oc>
    <nc r="D36">
      <v>1200</v>
    </nc>
  </rcc>
  <rcc rId="374" sId="1" numFmtId="4">
    <oc r="D37">
      <v>50</v>
    </oc>
    <nc r="D37">
      <v>100</v>
    </nc>
  </rcc>
  <rcc rId="375" sId="1" numFmtId="4">
    <oc r="D39">
      <v>12000</v>
    </oc>
    <nc r="D39">
      <v>10000</v>
    </nc>
  </rcc>
  <rfmt sheetId="1" sqref="D40">
    <dxf>
      <fill>
        <patternFill>
          <bgColor rgb="FFFFFF00"/>
        </patternFill>
      </fill>
    </dxf>
  </rfmt>
  <rcc rId="376" sId="1" numFmtId="4">
    <oc r="D45">
      <v>100</v>
    </oc>
    <nc r="D45">
      <v>200</v>
    </nc>
  </rcc>
  <rcc rId="377" sId="1" numFmtId="4">
    <oc r="D48">
      <v>500</v>
    </oc>
    <nc r="D48">
      <v>200</v>
    </nc>
  </rcc>
  <rcc rId="378" sId="1" numFmtId="4">
    <oc r="D50">
      <v>300</v>
    </oc>
    <nc r="D50">
      <v>200</v>
    </nc>
  </rcc>
  <rcc rId="379" sId="1" numFmtId="4">
    <oc r="D51">
      <v>300</v>
    </oc>
    <nc r="D51">
      <v>200</v>
    </nc>
  </rcc>
  <rcc rId="380" sId="1" numFmtId="4">
    <oc r="D53">
      <v>500</v>
    </oc>
    <nc r="D53">
      <v>400</v>
    </nc>
  </rcc>
  <rcc rId="381" sId="1" numFmtId="4">
    <oc r="D54">
      <v>2000</v>
    </oc>
    <nc r="D54">
      <v>4000</v>
    </nc>
  </rcc>
  <rcc rId="382" sId="1" numFmtId="4">
    <oc r="D55">
      <v>2000</v>
    </oc>
    <nc r="D55">
      <v>4000</v>
    </nc>
  </rcc>
  <rcc rId="383" sId="1" numFmtId="4">
    <oc r="D57">
      <v>800</v>
    </oc>
    <nc r="D57">
      <v>1600</v>
    </nc>
  </rcc>
  <rfmt sheetId="1" sqref="D58:D60">
    <dxf>
      <fill>
        <patternFill>
          <bgColor rgb="FFFFFF0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" sId="1" numFmtId="4">
    <oc r="D7">
      <v>25</v>
    </oc>
    <nc r="D7">
      <v>30</v>
    </nc>
  </rcc>
  <rcc rId="385" sId="1" numFmtId="4">
    <oc r="D8">
      <v>200</v>
    </oc>
    <nc r="D8">
      <v>250</v>
    </nc>
  </rcc>
  <rcc rId="386" sId="1" numFmtId="4">
    <oc r="D9">
      <v>180</v>
    </oc>
    <nc r="D9">
      <v>200</v>
    </nc>
  </rcc>
  <rcc rId="387" sId="1" numFmtId="4">
    <oc r="D10">
      <v>100</v>
    </oc>
    <nc r="D10">
      <v>130</v>
    </nc>
  </rcc>
  <rcc rId="388" sId="1" numFmtId="4">
    <oc r="D14">
      <v>500</v>
    </oc>
    <nc r="D14">
      <v>1200</v>
    </nc>
  </rcc>
  <rcc rId="389" sId="1" numFmtId="4">
    <oc r="D17">
      <v>100</v>
    </oc>
    <nc r="D17">
      <v>50</v>
    </nc>
  </rcc>
  <rcc rId="390" sId="1" numFmtId="4">
    <oc r="D19">
      <v>100</v>
    </oc>
    <nc r="D19">
      <v>200</v>
    </nc>
  </rcc>
  <rcc rId="391" sId="1" numFmtId="4">
    <oc r="D21">
      <v>300</v>
    </oc>
    <nc r="D21">
      <v>500</v>
    </nc>
  </rcc>
  <rcc rId="392" sId="1" numFmtId="4">
    <oc r="D22">
      <v>700</v>
    </oc>
    <nc r="D22">
      <v>800</v>
    </nc>
  </rcc>
  <rcc rId="393" sId="1" numFmtId="4">
    <oc r="D25">
      <v>600</v>
    </oc>
    <nc r="D25">
      <v>800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3:D17">
    <dxf>
      <fill>
        <patternFill>
          <bgColor theme="0"/>
        </patternFill>
      </fill>
    </dxf>
  </rfmt>
  <rfmt sheetId="1" sqref="D26:D28">
    <dxf>
      <fill>
        <patternFill>
          <bgColor rgb="FFFFFF00"/>
        </patternFill>
      </fill>
    </dxf>
  </rfmt>
  <rcc rId="394" sId="1" numFmtId="4">
    <oc r="D32">
      <v>600</v>
    </oc>
    <nc r="D32">
      <v>500</v>
    </nc>
  </rcc>
  <rcc rId="395" sId="1">
    <oc r="C26" t="inlineStr">
      <is>
        <t>do 12 strani</t>
      </is>
    </oc>
    <nc r="C26" t="inlineStr">
      <is>
        <t>do 16 strani</t>
      </is>
    </nc>
  </rcc>
  <rrc rId="396" sId="1" ref="A27:XFD27" action="deleteRow">
    <rfmt sheetId="1" xfDxf="1" sqref="A27:XFD27" start="0" length="0">
      <dxf>
        <font>
          <name val="Arial"/>
          <scheme val="none"/>
        </font>
        <fill>
          <patternFill patternType="solid">
            <bgColor theme="0"/>
          </patternFill>
        </fill>
      </dxf>
    </rfmt>
    <rfmt sheetId="1" sqref="A27" start="0" length="0">
      <dxf>
        <font>
          <sz val="10"/>
          <name val="Arial"/>
          <scheme val="none"/>
        </font>
        <alignment horizontal="center" vertical="center" readingOrder="0"/>
        <border outline="0">
          <left style="medium">
            <color indexed="64"/>
          </left>
          <right style="thin">
            <color indexed="64"/>
          </right>
        </border>
      </dxf>
    </rfmt>
    <rfmt sheetId="1" sqref="B27" start="0" length="0">
      <dxf>
        <font>
          <sz val="10"/>
          <name val="Arial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27" t="inlineStr">
        <is>
          <t>od 13 do 32 strani</t>
        </is>
      </nc>
      <ndxf>
        <font>
          <sz val="10"/>
          <name val="Arial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7">
        <v>80</v>
      </nc>
      <ndxf>
        <font>
          <sz val="10"/>
          <name val="Arial"/>
          <scheme val="none"/>
        </font>
        <numFmt numFmtId="3" formatCode="#,##0"/>
        <fill>
          <patternFill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7" start="0" length="0">
      <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7">
        <f>D27*E27</f>
      </nc>
      <n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" start="0" length="0">
      <dxf>
        <font>
          <sz val="10"/>
          <name val="Arial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H27">
        <f>F27*(1+G27/100)</f>
      </nc>
      <ndxf>
        <font>
          <sz val="10"/>
          <name val="Arial"/>
          <scheme val="none"/>
        </font>
        <numFmt numFmtId="164" formatCode="#,##0.00\ _€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97" sId="1">
    <oc r="C27" t="inlineStr">
      <is>
        <t>nad 32 strani</t>
      </is>
    </oc>
    <nc r="C27" t="inlineStr">
      <is>
        <t>nad 16 strani</t>
      </is>
    </nc>
  </rcc>
  <rcc rId="398" sId="1" numFmtId="4">
    <oc r="D26">
      <v>250</v>
    </oc>
    <nc r="D26">
      <v>200</v>
    </nc>
  </rcc>
  <rcc rId="399" sId="1" numFmtId="4">
    <oc r="D27">
      <v>25</v>
    </oc>
    <nc r="D27">
      <v>80</v>
    </nc>
  </rcc>
  <rfmt sheetId="1" sqref="D26:D27">
    <dxf>
      <fill>
        <patternFill>
          <bgColor theme="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 numFmtId="4">
    <oc r="D33">
      <v>100</v>
    </oc>
    <nc r="D33">
      <v>200</v>
    </nc>
  </rcc>
  <rcc rId="401" sId="1" numFmtId="4">
    <oc r="D34">
      <v>50</v>
    </oc>
    <nc r="D34">
      <v>100</v>
    </nc>
  </rcc>
  <rcc rId="402" sId="1">
    <oc r="B36" t="inlineStr">
      <is>
        <t>OVOJNICE C5, 162 x 229 mm (Century Freelife Vellum-brez tiska)</t>
      </is>
    </oc>
    <nc r="B36" t="inlineStr">
      <is>
        <t>OVOJNICE C5, 162 x 229 mm (Century Freelife Vellum - brez tiska)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9"/>
  <sheetViews>
    <sheetView tabSelected="1" view="pageLayout" topLeftCell="A37" zoomScale="115" zoomScaleNormal="100" zoomScalePageLayoutView="115" workbookViewId="0">
      <selection activeCell="D45" sqref="D45:D59"/>
    </sheetView>
  </sheetViews>
  <sheetFormatPr defaultRowHeight="14.25" x14ac:dyDescent="0.2"/>
  <cols>
    <col min="1" max="1" width="5.85546875" style="34" customWidth="1"/>
    <col min="2" max="2" width="48" style="40" customWidth="1"/>
    <col min="3" max="3" width="19.85546875" style="29" customWidth="1"/>
    <col min="4" max="4" width="14.5703125" style="36" customWidth="1"/>
    <col min="5" max="5" width="10.85546875" style="37" customWidth="1"/>
    <col min="6" max="6" width="13.5703125" style="37" customWidth="1"/>
    <col min="7" max="7" width="8.28515625" style="38" customWidth="1"/>
    <col min="8" max="8" width="17.28515625" style="37" customWidth="1"/>
    <col min="9" max="16384" width="9.140625" style="39"/>
  </cols>
  <sheetData>
    <row r="1" spans="1:8" s="1" customFormat="1" x14ac:dyDescent="0.2">
      <c r="A1" s="52" t="s">
        <v>102</v>
      </c>
      <c r="B1" s="53"/>
      <c r="C1" s="53"/>
      <c r="D1" s="53"/>
      <c r="E1" s="53"/>
      <c r="F1" s="53"/>
      <c r="G1" s="53"/>
      <c r="H1" s="53"/>
    </row>
    <row r="2" spans="1:8" s="1" customFormat="1" x14ac:dyDescent="0.2">
      <c r="A2" s="66" t="s">
        <v>26</v>
      </c>
      <c r="B2" s="66"/>
      <c r="C2" s="66"/>
      <c r="D2" s="66"/>
      <c r="E2" s="2"/>
      <c r="F2" s="2"/>
      <c r="G2" s="3"/>
      <c r="H2" s="2"/>
    </row>
    <row r="3" spans="1:8" s="1" customFormat="1" x14ac:dyDescent="0.2">
      <c r="A3" s="66"/>
      <c r="B3" s="66"/>
      <c r="C3" s="66"/>
      <c r="D3" s="66"/>
      <c r="E3" s="2"/>
      <c r="F3" s="2"/>
      <c r="G3" s="3"/>
      <c r="H3" s="2"/>
    </row>
    <row r="4" spans="1:8" s="1" customFormat="1" ht="15" customHeight="1" x14ac:dyDescent="0.2">
      <c r="A4" s="57" t="s">
        <v>25</v>
      </c>
      <c r="B4" s="57"/>
      <c r="C4" s="57"/>
      <c r="D4" s="57"/>
      <c r="E4" s="57"/>
      <c r="F4" s="57"/>
      <c r="G4" s="57"/>
      <c r="H4" s="57"/>
    </row>
    <row r="5" spans="1:8" s="1" customFormat="1" ht="15" thickBot="1" x14ac:dyDescent="0.25">
      <c r="A5" s="4"/>
      <c r="B5" s="5"/>
      <c r="C5" s="6"/>
      <c r="D5" s="7"/>
      <c r="E5" s="8"/>
      <c r="F5" s="8"/>
      <c r="G5" s="3"/>
      <c r="H5" s="8"/>
    </row>
    <row r="6" spans="1:8" s="16" customFormat="1" ht="42.75" customHeight="1" x14ac:dyDescent="0.25">
      <c r="A6" s="9" t="s">
        <v>17</v>
      </c>
      <c r="B6" s="10" t="s">
        <v>20</v>
      </c>
      <c r="C6" s="11"/>
      <c r="D6" s="12" t="s">
        <v>55</v>
      </c>
      <c r="E6" s="13" t="s">
        <v>18</v>
      </c>
      <c r="F6" s="13" t="s">
        <v>19</v>
      </c>
      <c r="G6" s="14" t="s">
        <v>22</v>
      </c>
      <c r="H6" s="15" t="s">
        <v>23</v>
      </c>
    </row>
    <row r="7" spans="1:8" s="23" customFormat="1" x14ac:dyDescent="0.2">
      <c r="A7" s="61" t="s">
        <v>0</v>
      </c>
      <c r="B7" s="69" t="s">
        <v>56</v>
      </c>
      <c r="C7" s="17" t="s">
        <v>77</v>
      </c>
      <c r="D7" s="18">
        <v>30</v>
      </c>
      <c r="E7" s="19"/>
      <c r="F7" s="20">
        <f>D7*E7</f>
        <v>0</v>
      </c>
      <c r="G7" s="21"/>
      <c r="H7" s="22">
        <f>F7*(1+G7/100)</f>
        <v>0</v>
      </c>
    </row>
    <row r="8" spans="1:8" s="23" customFormat="1" x14ac:dyDescent="0.2">
      <c r="A8" s="62"/>
      <c r="B8" s="70"/>
      <c r="C8" s="17" t="s">
        <v>78</v>
      </c>
      <c r="D8" s="18">
        <v>250</v>
      </c>
      <c r="E8" s="19"/>
      <c r="F8" s="20">
        <f t="shared" ref="F8:F53" si="0">D8*E8</f>
        <v>0</v>
      </c>
      <c r="G8" s="21"/>
      <c r="H8" s="22">
        <f t="shared" ref="H8:H53" si="1">F8*(1+G8/100)</f>
        <v>0</v>
      </c>
    </row>
    <row r="9" spans="1:8" s="23" customFormat="1" x14ac:dyDescent="0.2">
      <c r="A9" s="62"/>
      <c r="B9" s="70"/>
      <c r="C9" s="17" t="s">
        <v>79</v>
      </c>
      <c r="D9" s="18">
        <v>200</v>
      </c>
      <c r="E9" s="19"/>
      <c r="F9" s="20">
        <f t="shared" si="0"/>
        <v>0</v>
      </c>
      <c r="G9" s="21"/>
      <c r="H9" s="22">
        <f t="shared" si="1"/>
        <v>0</v>
      </c>
    </row>
    <row r="10" spans="1:8" s="23" customFormat="1" x14ac:dyDescent="0.2">
      <c r="A10" s="62"/>
      <c r="B10" s="70"/>
      <c r="C10" s="17" t="s">
        <v>80</v>
      </c>
      <c r="D10" s="18">
        <v>130</v>
      </c>
      <c r="E10" s="19"/>
      <c r="F10" s="20">
        <f t="shared" si="0"/>
        <v>0</v>
      </c>
      <c r="G10" s="21"/>
      <c r="H10" s="22">
        <f t="shared" si="1"/>
        <v>0</v>
      </c>
    </row>
    <row r="11" spans="1:8" s="23" customFormat="1" x14ac:dyDescent="0.2">
      <c r="A11" s="63"/>
      <c r="B11" s="71"/>
      <c r="C11" s="17" t="s">
        <v>103</v>
      </c>
      <c r="D11" s="18">
        <v>25</v>
      </c>
      <c r="E11" s="19"/>
      <c r="F11" s="20">
        <f t="shared" si="0"/>
        <v>0</v>
      </c>
      <c r="G11" s="21"/>
      <c r="H11" s="22">
        <f t="shared" si="1"/>
        <v>0</v>
      </c>
    </row>
    <row r="12" spans="1:8" s="23" customFormat="1" x14ac:dyDescent="0.2">
      <c r="A12" s="24" t="s">
        <v>1</v>
      </c>
      <c r="B12" s="67" t="s">
        <v>81</v>
      </c>
      <c r="C12" s="68"/>
      <c r="D12" s="18">
        <v>10000</v>
      </c>
      <c r="E12" s="19"/>
      <c r="F12" s="20">
        <f t="shared" si="0"/>
        <v>0</v>
      </c>
      <c r="G12" s="21"/>
      <c r="H12" s="22">
        <f t="shared" si="1"/>
        <v>0</v>
      </c>
    </row>
    <row r="13" spans="1:8" s="23" customFormat="1" x14ac:dyDescent="0.2">
      <c r="A13" s="24" t="s">
        <v>2</v>
      </c>
      <c r="B13" s="64" t="s">
        <v>82</v>
      </c>
      <c r="C13" s="65"/>
      <c r="D13" s="18">
        <v>500</v>
      </c>
      <c r="E13" s="19"/>
      <c r="F13" s="20">
        <f t="shared" si="0"/>
        <v>0</v>
      </c>
      <c r="G13" s="21"/>
      <c r="H13" s="22">
        <f t="shared" si="1"/>
        <v>0</v>
      </c>
    </row>
    <row r="14" spans="1:8" s="23" customFormat="1" x14ac:dyDescent="0.2">
      <c r="A14" s="24" t="s">
        <v>3</v>
      </c>
      <c r="B14" s="64" t="s">
        <v>83</v>
      </c>
      <c r="C14" s="65"/>
      <c r="D14" s="18">
        <v>1200</v>
      </c>
      <c r="E14" s="19"/>
      <c r="F14" s="20">
        <f t="shared" si="0"/>
        <v>0</v>
      </c>
      <c r="G14" s="21"/>
      <c r="H14" s="22">
        <f t="shared" si="1"/>
        <v>0</v>
      </c>
    </row>
    <row r="15" spans="1:8" s="23" customFormat="1" x14ac:dyDescent="0.2">
      <c r="A15" s="24" t="s">
        <v>31</v>
      </c>
      <c r="B15" s="50" t="s">
        <v>57</v>
      </c>
      <c r="C15" s="51"/>
      <c r="D15" s="18">
        <v>150</v>
      </c>
      <c r="E15" s="19"/>
      <c r="F15" s="20">
        <f t="shared" si="0"/>
        <v>0</v>
      </c>
      <c r="G15" s="21"/>
      <c r="H15" s="22">
        <f t="shared" si="1"/>
        <v>0</v>
      </c>
    </row>
    <row r="16" spans="1:8" s="23" customFormat="1" x14ac:dyDescent="0.2">
      <c r="A16" s="24" t="s">
        <v>4</v>
      </c>
      <c r="B16" s="50" t="s">
        <v>58</v>
      </c>
      <c r="C16" s="51"/>
      <c r="D16" s="18">
        <v>100</v>
      </c>
      <c r="E16" s="19"/>
      <c r="F16" s="20">
        <f t="shared" si="0"/>
        <v>0</v>
      </c>
      <c r="G16" s="21"/>
      <c r="H16" s="22">
        <f t="shared" si="1"/>
        <v>0</v>
      </c>
    </row>
    <row r="17" spans="1:8" s="23" customFormat="1" x14ac:dyDescent="0.2">
      <c r="A17" s="24" t="s">
        <v>32</v>
      </c>
      <c r="B17" s="50" t="s">
        <v>72</v>
      </c>
      <c r="C17" s="51"/>
      <c r="D17" s="18">
        <v>50</v>
      </c>
      <c r="E17" s="19"/>
      <c r="F17" s="20">
        <f t="shared" si="0"/>
        <v>0</v>
      </c>
      <c r="G17" s="21"/>
      <c r="H17" s="22">
        <f t="shared" si="1"/>
        <v>0</v>
      </c>
    </row>
    <row r="18" spans="1:8" s="23" customFormat="1" x14ac:dyDescent="0.2">
      <c r="A18" s="24" t="s">
        <v>104</v>
      </c>
      <c r="B18" s="45" t="s">
        <v>112</v>
      </c>
      <c r="C18" s="46"/>
      <c r="D18" s="18">
        <v>1000</v>
      </c>
      <c r="E18" s="19"/>
      <c r="F18" s="20">
        <f t="shared" si="0"/>
        <v>0</v>
      </c>
      <c r="G18" s="21"/>
      <c r="H18" s="22">
        <f t="shared" si="1"/>
        <v>0</v>
      </c>
    </row>
    <row r="19" spans="1:8" s="23" customFormat="1" x14ac:dyDescent="0.2">
      <c r="A19" s="24" t="s">
        <v>105</v>
      </c>
      <c r="B19" s="45" t="s">
        <v>113</v>
      </c>
      <c r="C19" s="46"/>
      <c r="D19" s="18">
        <v>200</v>
      </c>
      <c r="E19" s="19"/>
      <c r="F19" s="20">
        <f t="shared" ref="F19:F22" si="2">D19*E19</f>
        <v>0</v>
      </c>
      <c r="G19" s="21"/>
      <c r="H19" s="22">
        <f t="shared" ref="H19:H22" si="3">F19*(1+G19/100)</f>
        <v>0</v>
      </c>
    </row>
    <row r="20" spans="1:8" s="23" customFormat="1" x14ac:dyDescent="0.2">
      <c r="A20" s="24" t="s">
        <v>5</v>
      </c>
      <c r="B20" s="41" t="s">
        <v>106</v>
      </c>
      <c r="C20" s="42"/>
      <c r="D20" s="18">
        <v>700</v>
      </c>
      <c r="E20" s="19"/>
      <c r="F20" s="20">
        <f t="shared" si="2"/>
        <v>0</v>
      </c>
      <c r="G20" s="21"/>
      <c r="H20" s="22">
        <f t="shared" si="3"/>
        <v>0</v>
      </c>
    </row>
    <row r="21" spans="1:8" s="23" customFormat="1" x14ac:dyDescent="0.2">
      <c r="A21" s="24" t="s">
        <v>33</v>
      </c>
      <c r="B21" s="50" t="s">
        <v>91</v>
      </c>
      <c r="C21" s="51"/>
      <c r="D21" s="18">
        <v>500</v>
      </c>
      <c r="E21" s="19"/>
      <c r="F21" s="20">
        <f t="shared" si="2"/>
        <v>0</v>
      </c>
      <c r="G21" s="21"/>
      <c r="H21" s="22">
        <f t="shared" si="3"/>
        <v>0</v>
      </c>
    </row>
    <row r="22" spans="1:8" s="1" customFormat="1" x14ac:dyDescent="0.2">
      <c r="A22" s="24" t="s">
        <v>6</v>
      </c>
      <c r="B22" s="50" t="s">
        <v>92</v>
      </c>
      <c r="C22" s="51"/>
      <c r="D22" s="18">
        <v>800</v>
      </c>
      <c r="E22" s="19"/>
      <c r="F22" s="20">
        <f t="shared" si="2"/>
        <v>0</v>
      </c>
      <c r="G22" s="21"/>
      <c r="H22" s="22">
        <f t="shared" si="3"/>
        <v>0</v>
      </c>
    </row>
    <row r="23" spans="1:8" s="1" customFormat="1" x14ac:dyDescent="0.2">
      <c r="A23" s="24" t="s">
        <v>7</v>
      </c>
      <c r="B23" s="50" t="s">
        <v>59</v>
      </c>
      <c r="C23" s="51"/>
      <c r="D23" s="18">
        <v>600</v>
      </c>
      <c r="E23" s="19"/>
      <c r="F23" s="20">
        <f t="shared" si="0"/>
        <v>0</v>
      </c>
      <c r="G23" s="21"/>
      <c r="H23" s="22">
        <f t="shared" si="1"/>
        <v>0</v>
      </c>
    </row>
    <row r="24" spans="1:8" s="1" customFormat="1" x14ac:dyDescent="0.2">
      <c r="A24" s="24" t="s">
        <v>34</v>
      </c>
      <c r="B24" s="50" t="s">
        <v>60</v>
      </c>
      <c r="C24" s="51"/>
      <c r="D24" s="18">
        <v>200</v>
      </c>
      <c r="E24" s="19"/>
      <c r="F24" s="20">
        <f t="shared" si="0"/>
        <v>0</v>
      </c>
      <c r="G24" s="21"/>
      <c r="H24" s="22">
        <f t="shared" si="1"/>
        <v>0</v>
      </c>
    </row>
    <row r="25" spans="1:8" s="1" customFormat="1" x14ac:dyDescent="0.2">
      <c r="A25" s="24" t="s">
        <v>35</v>
      </c>
      <c r="B25" s="50" t="s">
        <v>97</v>
      </c>
      <c r="C25" s="51"/>
      <c r="D25" s="18">
        <v>800</v>
      </c>
      <c r="E25" s="19"/>
      <c r="F25" s="20">
        <f t="shared" si="0"/>
        <v>0</v>
      </c>
      <c r="G25" s="21"/>
      <c r="H25" s="22">
        <f t="shared" si="1"/>
        <v>0</v>
      </c>
    </row>
    <row r="26" spans="1:8" s="1" customFormat="1" x14ac:dyDescent="0.2">
      <c r="A26" s="61" t="s">
        <v>8</v>
      </c>
      <c r="B26" s="72" t="s">
        <v>84</v>
      </c>
      <c r="C26" s="17" t="s">
        <v>77</v>
      </c>
      <c r="D26" s="18">
        <v>200</v>
      </c>
      <c r="E26" s="19"/>
      <c r="F26" s="20">
        <f t="shared" si="0"/>
        <v>0</v>
      </c>
      <c r="G26" s="21"/>
      <c r="H26" s="22">
        <f t="shared" si="1"/>
        <v>0</v>
      </c>
    </row>
    <row r="27" spans="1:8" s="1" customFormat="1" x14ac:dyDescent="0.2">
      <c r="A27" s="63"/>
      <c r="B27" s="73"/>
      <c r="C27" s="17" t="s">
        <v>110</v>
      </c>
      <c r="D27" s="18">
        <v>80</v>
      </c>
      <c r="E27" s="19"/>
      <c r="F27" s="20">
        <f t="shared" si="0"/>
        <v>0</v>
      </c>
      <c r="G27" s="21"/>
      <c r="H27" s="22">
        <f t="shared" si="1"/>
        <v>0</v>
      </c>
    </row>
    <row r="28" spans="1:8" s="1" customFormat="1" x14ac:dyDescent="0.2">
      <c r="A28" s="24" t="s">
        <v>36</v>
      </c>
      <c r="B28" s="50" t="s">
        <v>98</v>
      </c>
      <c r="C28" s="51"/>
      <c r="D28" s="18">
        <v>800</v>
      </c>
      <c r="E28" s="19"/>
      <c r="F28" s="20">
        <f t="shared" si="0"/>
        <v>0</v>
      </c>
      <c r="G28" s="21"/>
      <c r="H28" s="22">
        <f t="shared" si="1"/>
        <v>0</v>
      </c>
    </row>
    <row r="29" spans="1:8" s="1" customFormat="1" x14ac:dyDescent="0.2">
      <c r="A29" s="24" t="s">
        <v>9</v>
      </c>
      <c r="B29" s="50" t="s">
        <v>99</v>
      </c>
      <c r="C29" s="51"/>
      <c r="D29" s="18">
        <v>100</v>
      </c>
      <c r="E29" s="19"/>
      <c r="F29" s="20">
        <f t="shared" si="0"/>
        <v>0</v>
      </c>
      <c r="G29" s="21"/>
      <c r="H29" s="22">
        <f t="shared" si="1"/>
        <v>0</v>
      </c>
    </row>
    <row r="30" spans="1:8" s="1" customFormat="1" x14ac:dyDescent="0.2">
      <c r="A30" s="24" t="s">
        <v>10</v>
      </c>
      <c r="B30" s="50" t="s">
        <v>100</v>
      </c>
      <c r="C30" s="51"/>
      <c r="D30" s="18">
        <v>4000</v>
      </c>
      <c r="E30" s="19"/>
      <c r="F30" s="20">
        <f t="shared" si="0"/>
        <v>0</v>
      </c>
      <c r="G30" s="21"/>
      <c r="H30" s="22">
        <f t="shared" si="1"/>
        <v>0</v>
      </c>
    </row>
    <row r="31" spans="1:8" s="1" customFormat="1" x14ac:dyDescent="0.2">
      <c r="A31" s="24" t="s">
        <v>11</v>
      </c>
      <c r="B31" s="50" t="s">
        <v>101</v>
      </c>
      <c r="C31" s="51"/>
      <c r="D31" s="18">
        <v>500</v>
      </c>
      <c r="E31" s="19"/>
      <c r="F31" s="20">
        <f t="shared" si="0"/>
        <v>0</v>
      </c>
      <c r="G31" s="21"/>
      <c r="H31" s="22">
        <f t="shared" si="1"/>
        <v>0</v>
      </c>
    </row>
    <row r="32" spans="1:8" s="1" customFormat="1" x14ac:dyDescent="0.2">
      <c r="A32" s="24" t="s">
        <v>37</v>
      </c>
      <c r="B32" s="50" t="s">
        <v>50</v>
      </c>
      <c r="C32" s="51"/>
      <c r="D32" s="18">
        <v>2000</v>
      </c>
      <c r="E32" s="19"/>
      <c r="F32" s="20">
        <f t="shared" si="0"/>
        <v>0</v>
      </c>
      <c r="G32" s="21"/>
      <c r="H32" s="22">
        <f t="shared" si="1"/>
        <v>0</v>
      </c>
    </row>
    <row r="33" spans="1:8" s="1" customFormat="1" ht="17.25" customHeight="1" x14ac:dyDescent="0.2">
      <c r="A33" s="24" t="s">
        <v>38</v>
      </c>
      <c r="B33" s="50" t="s">
        <v>61</v>
      </c>
      <c r="C33" s="51"/>
      <c r="D33" s="18">
        <v>200</v>
      </c>
      <c r="E33" s="19"/>
      <c r="F33" s="20">
        <f t="shared" si="0"/>
        <v>0</v>
      </c>
      <c r="G33" s="21"/>
      <c r="H33" s="22">
        <f t="shared" si="1"/>
        <v>0</v>
      </c>
    </row>
    <row r="34" spans="1:8" s="1" customFormat="1" ht="17.25" customHeight="1" x14ac:dyDescent="0.2">
      <c r="A34" s="24" t="s">
        <v>12</v>
      </c>
      <c r="B34" s="50" t="s">
        <v>88</v>
      </c>
      <c r="C34" s="51"/>
      <c r="D34" s="18">
        <v>100</v>
      </c>
      <c r="E34" s="19"/>
      <c r="F34" s="20">
        <f t="shared" si="0"/>
        <v>0</v>
      </c>
      <c r="G34" s="21"/>
      <c r="H34" s="22">
        <f t="shared" si="1"/>
        <v>0</v>
      </c>
    </row>
    <row r="35" spans="1:8" s="1" customFormat="1" ht="17.25" customHeight="1" x14ac:dyDescent="0.2">
      <c r="A35" s="24" t="s">
        <v>39</v>
      </c>
      <c r="B35" s="50" t="s">
        <v>62</v>
      </c>
      <c r="C35" s="51"/>
      <c r="D35" s="18">
        <v>1200</v>
      </c>
      <c r="E35" s="19"/>
      <c r="F35" s="20">
        <f t="shared" si="0"/>
        <v>0</v>
      </c>
      <c r="G35" s="21"/>
      <c r="H35" s="22">
        <f t="shared" si="1"/>
        <v>0</v>
      </c>
    </row>
    <row r="36" spans="1:8" s="1" customFormat="1" ht="17.25" customHeight="1" x14ac:dyDescent="0.2">
      <c r="A36" s="24" t="s">
        <v>13</v>
      </c>
      <c r="B36" s="50" t="s">
        <v>111</v>
      </c>
      <c r="C36" s="51"/>
      <c r="D36" s="18">
        <v>200</v>
      </c>
      <c r="E36" s="19"/>
      <c r="F36" s="20">
        <f t="shared" si="0"/>
        <v>0</v>
      </c>
      <c r="G36" s="21"/>
      <c r="H36" s="22">
        <f t="shared" si="1"/>
        <v>0</v>
      </c>
    </row>
    <row r="37" spans="1:8" s="1" customFormat="1" ht="17.25" customHeight="1" x14ac:dyDescent="0.2">
      <c r="A37" s="24" t="s">
        <v>40</v>
      </c>
      <c r="B37" s="50" t="s">
        <v>21</v>
      </c>
      <c r="C37" s="51"/>
      <c r="D37" s="18">
        <v>150</v>
      </c>
      <c r="E37" s="19"/>
      <c r="F37" s="20">
        <f t="shared" si="0"/>
        <v>0</v>
      </c>
      <c r="G37" s="21"/>
      <c r="H37" s="22">
        <f t="shared" si="1"/>
        <v>0</v>
      </c>
    </row>
    <row r="38" spans="1:8" s="1" customFormat="1" x14ac:dyDescent="0.2">
      <c r="A38" s="24" t="s">
        <v>41</v>
      </c>
      <c r="B38" s="50" t="s">
        <v>85</v>
      </c>
      <c r="C38" s="51"/>
      <c r="D38" s="18">
        <v>10500</v>
      </c>
      <c r="E38" s="19"/>
      <c r="F38" s="20">
        <f t="shared" si="0"/>
        <v>0</v>
      </c>
      <c r="G38" s="21"/>
      <c r="H38" s="22">
        <f t="shared" si="1"/>
        <v>0</v>
      </c>
    </row>
    <row r="39" spans="1:8" s="1" customFormat="1" x14ac:dyDescent="0.2">
      <c r="A39" s="24" t="s">
        <v>42</v>
      </c>
      <c r="B39" s="50" t="s">
        <v>86</v>
      </c>
      <c r="C39" s="51"/>
      <c r="D39" s="18">
        <v>1200</v>
      </c>
      <c r="E39" s="19"/>
      <c r="F39" s="20">
        <f t="shared" si="0"/>
        <v>0</v>
      </c>
      <c r="G39" s="21"/>
      <c r="H39" s="22">
        <f t="shared" si="1"/>
        <v>0</v>
      </c>
    </row>
    <row r="40" spans="1:8" s="1" customFormat="1" x14ac:dyDescent="0.2">
      <c r="A40" s="24" t="s">
        <v>43</v>
      </c>
      <c r="B40" s="50" t="s">
        <v>27</v>
      </c>
      <c r="C40" s="51"/>
      <c r="D40" s="18">
        <v>300</v>
      </c>
      <c r="E40" s="19"/>
      <c r="F40" s="20">
        <f t="shared" si="0"/>
        <v>0</v>
      </c>
      <c r="G40" s="21"/>
      <c r="H40" s="22">
        <f t="shared" si="1"/>
        <v>0</v>
      </c>
    </row>
    <row r="41" spans="1:8" s="1" customFormat="1" x14ac:dyDescent="0.2">
      <c r="A41" s="24" t="s">
        <v>14</v>
      </c>
      <c r="B41" s="50" t="s">
        <v>71</v>
      </c>
      <c r="C41" s="51"/>
      <c r="D41" s="18">
        <v>50</v>
      </c>
      <c r="E41" s="19"/>
      <c r="F41" s="20">
        <f t="shared" si="0"/>
        <v>0</v>
      </c>
      <c r="G41" s="21"/>
      <c r="H41" s="22">
        <f t="shared" si="1"/>
        <v>0</v>
      </c>
    </row>
    <row r="42" spans="1:8" s="1" customFormat="1" x14ac:dyDescent="0.2">
      <c r="A42" s="24" t="s">
        <v>44</v>
      </c>
      <c r="B42" s="50" t="s">
        <v>29</v>
      </c>
      <c r="C42" s="51"/>
      <c r="D42" s="18">
        <v>200</v>
      </c>
      <c r="E42" s="19"/>
      <c r="F42" s="20">
        <f t="shared" si="0"/>
        <v>0</v>
      </c>
      <c r="G42" s="21"/>
      <c r="H42" s="22">
        <f t="shared" si="1"/>
        <v>0</v>
      </c>
    </row>
    <row r="43" spans="1:8" s="1" customFormat="1" x14ac:dyDescent="0.2">
      <c r="A43" s="24" t="s">
        <v>15</v>
      </c>
      <c r="B43" s="50" t="s">
        <v>28</v>
      </c>
      <c r="C43" s="51"/>
      <c r="D43" s="18">
        <v>200</v>
      </c>
      <c r="E43" s="19"/>
      <c r="F43" s="20">
        <f t="shared" si="0"/>
        <v>0</v>
      </c>
      <c r="G43" s="21"/>
      <c r="H43" s="22">
        <f t="shared" si="1"/>
        <v>0</v>
      </c>
    </row>
    <row r="44" spans="1:8" s="1" customFormat="1" x14ac:dyDescent="0.2">
      <c r="A44" s="24" t="s">
        <v>45</v>
      </c>
      <c r="B44" s="50" t="s">
        <v>30</v>
      </c>
      <c r="C44" s="51"/>
      <c r="D44" s="18">
        <v>200</v>
      </c>
      <c r="E44" s="19"/>
      <c r="F44" s="20">
        <f t="shared" si="0"/>
        <v>0</v>
      </c>
      <c r="G44" s="21"/>
      <c r="H44" s="22">
        <f t="shared" si="1"/>
        <v>0</v>
      </c>
    </row>
    <row r="45" spans="1:8" s="1" customFormat="1" x14ac:dyDescent="0.2">
      <c r="A45" s="24" t="s">
        <v>16</v>
      </c>
      <c r="B45" s="50" t="s">
        <v>87</v>
      </c>
      <c r="C45" s="51"/>
      <c r="D45" s="74">
        <v>1000</v>
      </c>
      <c r="E45" s="19"/>
      <c r="F45" s="20">
        <f t="shared" si="0"/>
        <v>0</v>
      </c>
      <c r="G45" s="21"/>
      <c r="H45" s="22">
        <f t="shared" si="1"/>
        <v>0</v>
      </c>
    </row>
    <row r="46" spans="1:8" s="1" customFormat="1" x14ac:dyDescent="0.2">
      <c r="A46" s="24" t="s">
        <v>46</v>
      </c>
      <c r="B46" s="50" t="s">
        <v>63</v>
      </c>
      <c r="C46" s="51"/>
      <c r="D46" s="74">
        <v>2000</v>
      </c>
      <c r="E46" s="19"/>
      <c r="F46" s="20">
        <f t="shared" si="0"/>
        <v>0</v>
      </c>
      <c r="G46" s="21"/>
      <c r="H46" s="22">
        <f t="shared" si="1"/>
        <v>0</v>
      </c>
    </row>
    <row r="47" spans="1:8" s="1" customFormat="1" x14ac:dyDescent="0.2">
      <c r="A47" s="24" t="s">
        <v>47</v>
      </c>
      <c r="B47" s="50" t="s">
        <v>93</v>
      </c>
      <c r="C47" s="51"/>
      <c r="D47" s="74">
        <v>200</v>
      </c>
      <c r="E47" s="19"/>
      <c r="F47" s="20">
        <f t="shared" si="0"/>
        <v>0</v>
      </c>
      <c r="G47" s="21"/>
      <c r="H47" s="22">
        <f t="shared" si="1"/>
        <v>0</v>
      </c>
    </row>
    <row r="48" spans="1:8" s="1" customFormat="1" x14ac:dyDescent="0.2">
      <c r="A48" s="24" t="s">
        <v>48</v>
      </c>
      <c r="B48" s="50" t="s">
        <v>94</v>
      </c>
      <c r="C48" s="51"/>
      <c r="D48" s="74">
        <v>200</v>
      </c>
      <c r="E48" s="19"/>
      <c r="F48" s="20">
        <f t="shared" si="0"/>
        <v>0</v>
      </c>
      <c r="G48" s="21"/>
      <c r="H48" s="22">
        <f t="shared" si="1"/>
        <v>0</v>
      </c>
    </row>
    <row r="49" spans="1:8" s="1" customFormat="1" x14ac:dyDescent="0.2">
      <c r="A49" s="24" t="s">
        <v>49</v>
      </c>
      <c r="B49" s="50" t="s">
        <v>95</v>
      </c>
      <c r="C49" s="51"/>
      <c r="D49" s="74">
        <v>200</v>
      </c>
      <c r="E49" s="19"/>
      <c r="F49" s="20">
        <f t="shared" si="0"/>
        <v>0</v>
      </c>
      <c r="G49" s="21"/>
      <c r="H49" s="22">
        <f t="shared" si="1"/>
        <v>0</v>
      </c>
    </row>
    <row r="50" spans="1:8" s="1" customFormat="1" x14ac:dyDescent="0.2">
      <c r="A50" s="24" t="s">
        <v>51</v>
      </c>
      <c r="B50" s="50" t="s">
        <v>96</v>
      </c>
      <c r="C50" s="51"/>
      <c r="D50" s="74">
        <v>200</v>
      </c>
      <c r="E50" s="19"/>
      <c r="F50" s="20">
        <f t="shared" si="0"/>
        <v>0</v>
      </c>
      <c r="G50" s="21"/>
      <c r="H50" s="22">
        <f t="shared" si="1"/>
        <v>0</v>
      </c>
    </row>
    <row r="51" spans="1:8" s="1" customFormat="1" x14ac:dyDescent="0.2">
      <c r="A51" s="24" t="s">
        <v>52</v>
      </c>
      <c r="B51" s="50" t="s">
        <v>64</v>
      </c>
      <c r="C51" s="51"/>
      <c r="D51" s="74">
        <v>500</v>
      </c>
      <c r="E51" s="19"/>
      <c r="F51" s="20">
        <f t="shared" si="0"/>
        <v>0</v>
      </c>
      <c r="G51" s="21"/>
      <c r="H51" s="22">
        <f t="shared" si="1"/>
        <v>0</v>
      </c>
    </row>
    <row r="52" spans="1:8" s="1" customFormat="1" x14ac:dyDescent="0.2">
      <c r="A52" s="24" t="s">
        <v>53</v>
      </c>
      <c r="B52" s="50" t="s">
        <v>65</v>
      </c>
      <c r="C52" s="51"/>
      <c r="D52" s="74">
        <v>400</v>
      </c>
      <c r="E52" s="19"/>
      <c r="F52" s="20">
        <f t="shared" si="0"/>
        <v>0</v>
      </c>
      <c r="G52" s="21"/>
      <c r="H52" s="22">
        <f t="shared" si="1"/>
        <v>0</v>
      </c>
    </row>
    <row r="53" spans="1:8" s="1" customFormat="1" x14ac:dyDescent="0.2">
      <c r="A53" s="24" t="s">
        <v>54</v>
      </c>
      <c r="B53" s="50" t="s">
        <v>66</v>
      </c>
      <c r="C53" s="51"/>
      <c r="D53" s="74">
        <v>4000</v>
      </c>
      <c r="E53" s="19"/>
      <c r="F53" s="20">
        <f t="shared" si="0"/>
        <v>0</v>
      </c>
      <c r="G53" s="21"/>
      <c r="H53" s="22">
        <f t="shared" si="1"/>
        <v>0</v>
      </c>
    </row>
    <row r="54" spans="1:8" s="1" customFormat="1" x14ac:dyDescent="0.2">
      <c r="A54" s="24" t="s">
        <v>69</v>
      </c>
      <c r="B54" s="50" t="s">
        <v>67</v>
      </c>
      <c r="C54" s="51"/>
      <c r="D54" s="74">
        <v>4000</v>
      </c>
      <c r="E54" s="19"/>
      <c r="F54" s="20">
        <f t="shared" ref="F54:F59" si="4">D54*E54</f>
        <v>0</v>
      </c>
      <c r="G54" s="21"/>
      <c r="H54" s="22">
        <f t="shared" ref="H54:H59" si="5">F54*(1+G54/100)</f>
        <v>0</v>
      </c>
    </row>
    <row r="55" spans="1:8" s="1" customFormat="1" x14ac:dyDescent="0.2">
      <c r="A55" s="24" t="s">
        <v>70</v>
      </c>
      <c r="B55" s="47" t="s">
        <v>68</v>
      </c>
      <c r="C55" s="48"/>
      <c r="D55" s="75">
        <v>1000</v>
      </c>
      <c r="E55" s="25"/>
      <c r="F55" s="20">
        <f t="shared" si="4"/>
        <v>0</v>
      </c>
      <c r="G55" s="26"/>
      <c r="H55" s="22">
        <f t="shared" si="5"/>
        <v>0</v>
      </c>
    </row>
    <row r="56" spans="1:8" s="1" customFormat="1" x14ac:dyDescent="0.2">
      <c r="A56" s="24" t="s">
        <v>73</v>
      </c>
      <c r="B56" s="27" t="s">
        <v>75</v>
      </c>
      <c r="C56" s="28"/>
      <c r="D56" s="74">
        <v>1600</v>
      </c>
      <c r="E56" s="19"/>
      <c r="F56" s="20">
        <f t="shared" si="4"/>
        <v>0</v>
      </c>
      <c r="G56" s="21"/>
      <c r="H56" s="22">
        <f t="shared" si="5"/>
        <v>0</v>
      </c>
    </row>
    <row r="57" spans="1:8" s="1" customFormat="1" x14ac:dyDescent="0.2">
      <c r="A57" s="24" t="s">
        <v>74</v>
      </c>
      <c r="B57" s="27" t="s">
        <v>89</v>
      </c>
      <c r="C57" s="28"/>
      <c r="D57" s="75">
        <v>400</v>
      </c>
      <c r="E57" s="25"/>
      <c r="F57" s="20">
        <f t="shared" si="4"/>
        <v>0</v>
      </c>
      <c r="G57" s="26"/>
      <c r="H57" s="22">
        <f t="shared" si="5"/>
        <v>0</v>
      </c>
    </row>
    <row r="58" spans="1:8" s="1" customFormat="1" x14ac:dyDescent="0.2">
      <c r="A58" s="24" t="s">
        <v>108</v>
      </c>
      <c r="B58" s="43" t="s">
        <v>90</v>
      </c>
      <c r="C58" s="44"/>
      <c r="D58" s="74">
        <v>600</v>
      </c>
      <c r="E58" s="19"/>
      <c r="F58" s="20">
        <f t="shared" si="4"/>
        <v>0</v>
      </c>
      <c r="G58" s="21"/>
      <c r="H58" s="22">
        <f t="shared" si="5"/>
        <v>0</v>
      </c>
    </row>
    <row r="59" spans="1:8" s="1" customFormat="1" ht="15" thickBot="1" x14ac:dyDescent="0.25">
      <c r="A59" s="24" t="s">
        <v>109</v>
      </c>
      <c r="B59" s="47" t="s">
        <v>107</v>
      </c>
      <c r="C59" s="48"/>
      <c r="D59" s="74">
        <v>400</v>
      </c>
      <c r="E59" s="19"/>
      <c r="F59" s="20">
        <f t="shared" si="4"/>
        <v>0</v>
      </c>
      <c r="G59" s="21"/>
      <c r="H59" s="22">
        <f t="shared" si="5"/>
        <v>0</v>
      </c>
    </row>
    <row r="60" spans="1:8" s="29" customFormat="1" ht="13.5" thickBot="1" x14ac:dyDescent="0.25">
      <c r="A60" s="58" t="s">
        <v>24</v>
      </c>
      <c r="B60" s="59"/>
      <c r="C60" s="59"/>
      <c r="D60" s="60"/>
      <c r="E60" s="54">
        <f>SUM(F7:F59)</f>
        <v>0</v>
      </c>
      <c r="F60" s="55"/>
      <c r="G60" s="54">
        <f>SUM(H7:H59)</f>
        <v>0</v>
      </c>
      <c r="H60" s="56"/>
    </row>
    <row r="61" spans="1:8" s="29" customFormat="1" ht="12.75" x14ac:dyDescent="0.2">
      <c r="A61" s="30"/>
      <c r="B61" s="30"/>
      <c r="C61" s="30"/>
      <c r="D61" s="31"/>
      <c r="E61" s="32"/>
      <c r="F61" s="32"/>
      <c r="G61" s="33"/>
      <c r="H61" s="32"/>
    </row>
    <row r="62" spans="1:8" s="29" customFormat="1" ht="12.75" x14ac:dyDescent="0.2">
      <c r="A62" s="34"/>
      <c r="B62" s="35"/>
      <c r="C62" s="35"/>
      <c r="D62" s="36"/>
      <c r="E62" s="37"/>
      <c r="F62" s="37"/>
      <c r="G62" s="38"/>
      <c r="H62" s="37"/>
    </row>
    <row r="63" spans="1:8" s="29" customFormat="1" ht="12.75" x14ac:dyDescent="0.2">
      <c r="A63" s="49" t="s">
        <v>76</v>
      </c>
      <c r="B63" s="49"/>
      <c r="C63" s="49"/>
      <c r="D63" s="49"/>
      <c r="E63" s="49"/>
      <c r="F63" s="49"/>
      <c r="G63" s="49"/>
      <c r="H63" s="49"/>
    </row>
    <row r="64" spans="1:8" s="29" customFormat="1" ht="12.75" x14ac:dyDescent="0.2">
      <c r="A64" s="34"/>
      <c r="B64" s="35"/>
      <c r="C64" s="35"/>
      <c r="D64" s="36"/>
      <c r="E64" s="37"/>
      <c r="F64" s="37"/>
      <c r="G64" s="38"/>
      <c r="H64" s="37"/>
    </row>
    <row r="65" spans="1:8" s="29" customFormat="1" ht="12.75" x14ac:dyDescent="0.2">
      <c r="A65" s="34"/>
      <c r="B65" s="35"/>
      <c r="C65" s="35"/>
      <c r="D65" s="36"/>
      <c r="E65" s="37"/>
      <c r="F65" s="37"/>
      <c r="G65" s="38"/>
      <c r="H65" s="37"/>
    </row>
    <row r="66" spans="1:8" x14ac:dyDescent="0.2">
      <c r="B66" s="35"/>
      <c r="C66" s="35"/>
    </row>
    <row r="67" spans="1:8" x14ac:dyDescent="0.2">
      <c r="B67" s="35"/>
      <c r="C67" s="35"/>
    </row>
    <row r="68" spans="1:8" x14ac:dyDescent="0.2">
      <c r="B68" s="35"/>
      <c r="C68" s="35"/>
    </row>
    <row r="69" spans="1:8" x14ac:dyDescent="0.2">
      <c r="B69" s="35"/>
      <c r="C69" s="35"/>
    </row>
  </sheetData>
  <sheetProtection selectLockedCells="1"/>
  <protectedRanges>
    <protectedRange password="809B" sqref="G33:G59 G7:G27 E7:E59" name="Obseg1"/>
    <protectedRange password="809B" sqref="E28:E32 G28:G32" name="Obseg1_1"/>
  </protectedRanges>
  <customSheetViews>
    <customSheetView guid="{603E5D89-046A-4115-8E9B-CBF6DBC1145F}" scale="115" showPageBreaks="1" view="pageLayout">
      <selection activeCell="D27" sqref="D27"/>
      <pageMargins left="0.39370078740157483" right="0.39370078740157483" top="0.19685039370078741" bottom="0.19685039370078741" header="0.31496062992125984" footer="0.31496062992125984"/>
      <pageSetup paperSize="9" orientation="landscape" r:id="rId1"/>
    </customSheetView>
  </customSheetViews>
  <mergeCells count="51">
    <mergeCell ref="B40:C40"/>
    <mergeCell ref="B39:C39"/>
    <mergeCell ref="B41:C41"/>
    <mergeCell ref="B26:B27"/>
    <mergeCell ref="B28:C28"/>
    <mergeCell ref="B30:C30"/>
    <mergeCell ref="B29:C29"/>
    <mergeCell ref="B32:C32"/>
    <mergeCell ref="B36:C36"/>
    <mergeCell ref="B34:C34"/>
    <mergeCell ref="B22:C22"/>
    <mergeCell ref="B25:C25"/>
    <mergeCell ref="B12:C12"/>
    <mergeCell ref="B13:C13"/>
    <mergeCell ref="B7:B11"/>
    <mergeCell ref="B15:C15"/>
    <mergeCell ref="B16:C16"/>
    <mergeCell ref="B23:C23"/>
    <mergeCell ref="B24:C24"/>
    <mergeCell ref="B47:C47"/>
    <mergeCell ref="B46:C46"/>
    <mergeCell ref="A1:H1"/>
    <mergeCell ref="E60:F60"/>
    <mergeCell ref="G60:H60"/>
    <mergeCell ref="A4:H4"/>
    <mergeCell ref="A60:D60"/>
    <mergeCell ref="B54:C54"/>
    <mergeCell ref="B31:C31"/>
    <mergeCell ref="B21:C21"/>
    <mergeCell ref="B53:C53"/>
    <mergeCell ref="A26:A27"/>
    <mergeCell ref="B14:C14"/>
    <mergeCell ref="B17:C17"/>
    <mergeCell ref="A2:D3"/>
    <mergeCell ref="A7:A11"/>
    <mergeCell ref="B59:C59"/>
    <mergeCell ref="A63:H63"/>
    <mergeCell ref="B38:C38"/>
    <mergeCell ref="B33:C33"/>
    <mergeCell ref="B35:C35"/>
    <mergeCell ref="B45:C45"/>
    <mergeCell ref="B52:C52"/>
    <mergeCell ref="B51:C51"/>
    <mergeCell ref="B44:C44"/>
    <mergeCell ref="B37:C37"/>
    <mergeCell ref="B43:C43"/>
    <mergeCell ref="B49:C49"/>
    <mergeCell ref="B42:C42"/>
    <mergeCell ref="B55:C55"/>
    <mergeCell ref="B50:C50"/>
    <mergeCell ref="B48:C48"/>
  </mergeCells>
  <pageMargins left="0.39370078740157483" right="0.39370078740157483" top="0.19685039370078741" bottom="0.19685039370078741" header="0.31496062992125984" footer="0.31496062992125984"/>
  <pageSetup paperSize="9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03E5D89-046A-4115-8E9B-CBF6DBC1145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5" x14ac:dyDescent="0.25"/>
  <sheetData/>
  <customSheetViews>
    <customSheetView guid="{603E5D89-046A-4115-8E9B-CBF6DBC1145F}">
      <selection activeCell="D28" sqref="D2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PJevnikar</dc:creator>
  <cp:lastModifiedBy> PJevnikar</cp:lastModifiedBy>
  <cp:lastPrinted>2024-11-11T12:20:01Z</cp:lastPrinted>
  <dcterms:created xsi:type="dcterms:W3CDTF">2010-10-15T07:29:05Z</dcterms:created>
  <dcterms:modified xsi:type="dcterms:W3CDTF">2024-11-11T14:13:32Z</dcterms:modified>
</cp:coreProperties>
</file>